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60" windowHeight="118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Лист1!$A$17:$T$17</definedName>
    <definedName name="_xlnm.Print_Area" localSheetId="0">Лист1!$A$1:$T$244</definedName>
  </definedNames>
  <calcPr calcId="124519"/>
</workbook>
</file>

<file path=xl/calcChain.xml><?xml version="1.0" encoding="utf-8"?>
<calcChain xmlns="http://schemas.openxmlformats.org/spreadsheetml/2006/main">
  <c r="A20" i="1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19"/>
  <c r="T211"/>
  <c r="T210"/>
  <c r="T209"/>
  <c r="T208"/>
  <c r="T207"/>
  <c r="T206"/>
  <c r="T136"/>
  <c r="T135"/>
  <c r="T134"/>
  <c r="T79"/>
  <c r="T78"/>
  <c r="T77"/>
  <c r="T76"/>
  <c r="T75"/>
  <c r="T73"/>
  <c r="T98"/>
  <c r="T97"/>
  <c r="T96"/>
  <c r="T95"/>
  <c r="T94"/>
  <c r="T93"/>
  <c r="T178"/>
  <c r="T177"/>
  <c r="T176"/>
  <c r="T175"/>
  <c r="T174"/>
  <c r="T173"/>
  <c r="T172"/>
  <c r="T171"/>
  <c r="T170"/>
  <c r="T169"/>
  <c r="T168"/>
  <c r="T167"/>
  <c r="T165"/>
  <c r="T59"/>
  <c r="T244"/>
  <c r="T243"/>
  <c r="T242"/>
  <c r="T241"/>
  <c r="T240"/>
  <c r="T239"/>
  <c r="T238"/>
  <c r="T237"/>
  <c r="T235"/>
  <c r="T234"/>
  <c r="T233"/>
  <c r="T232"/>
  <c r="T231"/>
  <c r="T230"/>
  <c r="T229"/>
  <c r="T228"/>
  <c r="T227"/>
  <c r="T226"/>
  <c r="T225"/>
  <c r="T223"/>
  <c r="T222"/>
  <c r="T221"/>
  <c r="T220"/>
  <c r="T219"/>
  <c r="T218"/>
  <c r="T217"/>
  <c r="T216"/>
  <c r="T215"/>
  <c r="T214"/>
  <c r="T213"/>
  <c r="T212"/>
  <c r="T205"/>
  <c r="T204"/>
  <c r="T203"/>
  <c r="T202"/>
  <c r="T201"/>
  <c r="T200"/>
  <c r="T199"/>
  <c r="T198"/>
  <c r="T197"/>
  <c r="T196"/>
  <c r="T195"/>
  <c r="T194"/>
  <c r="T193"/>
  <c r="T192"/>
  <c r="T191"/>
  <c r="T190"/>
  <c r="T189"/>
  <c r="T188"/>
  <c r="T187"/>
  <c r="T186"/>
  <c r="T185"/>
  <c r="T184"/>
  <c r="T183"/>
  <c r="T182"/>
  <c r="T181"/>
  <c r="T180"/>
  <c r="T164"/>
  <c r="T163"/>
  <c r="T162"/>
  <c r="T161"/>
  <c r="T160"/>
  <c r="T159"/>
  <c r="T158"/>
  <c r="T157"/>
  <c r="T156"/>
  <c r="T155"/>
  <c r="T154"/>
  <c r="T153"/>
  <c r="T152"/>
  <c r="T150"/>
  <c r="T149"/>
  <c r="T148"/>
  <c r="T147"/>
  <c r="T146"/>
  <c r="T145"/>
  <c r="T144"/>
  <c r="T143"/>
  <c r="T142"/>
  <c r="T141"/>
  <c r="T140"/>
  <c r="T139"/>
  <c r="T138"/>
  <c r="T137"/>
  <c r="T133"/>
  <c r="T132"/>
  <c r="T131"/>
  <c r="T130"/>
  <c r="T129"/>
  <c r="T128"/>
  <c r="T127"/>
  <c r="T126"/>
  <c r="T125"/>
  <c r="T124"/>
  <c r="T123"/>
  <c r="T122"/>
  <c r="T121"/>
  <c r="T120"/>
  <c r="T119"/>
  <c r="T118"/>
  <c r="T117"/>
  <c r="T116"/>
  <c r="T115"/>
  <c r="T114"/>
  <c r="T113"/>
  <c r="T112"/>
  <c r="T111"/>
  <c r="T110"/>
  <c r="T109"/>
  <c r="T107"/>
  <c r="T106"/>
  <c r="T105"/>
  <c r="T104"/>
  <c r="T103"/>
  <c r="T102"/>
  <c r="T100"/>
  <c r="T99"/>
  <c r="T92"/>
  <c r="T91"/>
  <c r="T90"/>
  <c r="T89"/>
  <c r="T88"/>
  <c r="T86"/>
  <c r="T85"/>
  <c r="T84"/>
  <c r="T83"/>
  <c r="T87"/>
  <c r="T82"/>
  <c r="T81"/>
  <c r="T72"/>
  <c r="T71"/>
  <c r="T69"/>
  <c r="T67"/>
  <c r="T66"/>
  <c r="T64"/>
  <c r="T63"/>
  <c r="T62"/>
  <c r="T61"/>
  <c r="T60"/>
  <c r="T58"/>
  <c r="T57"/>
  <c r="T56"/>
  <c r="T54"/>
  <c r="T53"/>
  <c r="T52"/>
  <c r="T51"/>
  <c r="T50"/>
  <c r="T49"/>
  <c r="T48"/>
  <c r="T47"/>
  <c r="T46"/>
  <c r="T45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" s="1"/>
</calcChain>
</file>

<file path=xl/sharedStrings.xml><?xml version="1.0" encoding="utf-8"?>
<sst xmlns="http://schemas.openxmlformats.org/spreadsheetml/2006/main" count="464" uniqueCount="276">
  <si>
    <t>№</t>
  </si>
  <si>
    <t>Фото</t>
  </si>
  <si>
    <t>Артикул</t>
  </si>
  <si>
    <t>Наименование</t>
  </si>
  <si>
    <t>Сумма</t>
  </si>
  <si>
    <t>Размерный ряд</t>
  </si>
  <si>
    <t>Брюки</t>
  </si>
  <si>
    <t>Заказ размеров</t>
  </si>
  <si>
    <t>Цена опт</t>
  </si>
  <si>
    <t>40-60</t>
  </si>
  <si>
    <t>1018 3-х нитка синий</t>
  </si>
  <si>
    <t>Наименование организации/ ФИО</t>
  </si>
  <si>
    <t>Юр.адрес/ Адрес регистрации</t>
  </si>
  <si>
    <t>ИНН/ ОГРН/ ОГРНИП</t>
  </si>
  <si>
    <t>Паспортные данные</t>
  </si>
  <si>
    <t>Контактный телефон</t>
  </si>
  <si>
    <t>Контактное лицо</t>
  </si>
  <si>
    <t>Транспортная компания</t>
  </si>
  <si>
    <t>Адрес терминала ТК получателя</t>
  </si>
  <si>
    <t>1018 (Т)</t>
  </si>
  <si>
    <r>
      <rPr>
        <b/>
        <sz val="12"/>
        <color rgb="FFFF0000"/>
        <rFont val="Arial"/>
        <family val="2"/>
        <charset val="204"/>
      </rPr>
      <t>! ! ! ! ! ! ! ! !</t>
    </r>
    <r>
      <rPr>
        <b/>
        <sz val="12"/>
        <color theme="1"/>
        <rFont val="Arial"/>
        <family val="2"/>
        <charset val="204"/>
      </rPr>
      <t xml:space="preserve"> ВНИМАНИЕ!!! Перед отправкой заказа заполните контактную информацию </t>
    </r>
    <r>
      <rPr>
        <b/>
        <sz val="12"/>
        <color rgb="FFFF0000"/>
        <rFont val="Arial"/>
        <family val="2"/>
        <charset val="204"/>
      </rPr>
      <t>! ! ! ! ! ! ! ! !</t>
    </r>
  </si>
  <si>
    <t>Сроки производства 7-10 рабочих дней с момента оплаты</t>
  </si>
  <si>
    <t>Заказ:</t>
  </si>
  <si>
    <t>1018 3-х нитка черный</t>
  </si>
  <si>
    <t>1018 футер розовый</t>
  </si>
  <si>
    <t>42-60</t>
  </si>
  <si>
    <t>1018 футер серый</t>
  </si>
  <si>
    <t>1018 футер синий</t>
  </si>
  <si>
    <t>1018 футер черный</t>
  </si>
  <si>
    <t>1019 3-х нитка темно серый</t>
  </si>
  <si>
    <t>1019 3-х нитка темно фиолетовый</t>
  </si>
  <si>
    <t>1019 футер баклажан</t>
  </si>
  <si>
    <t>44-60</t>
  </si>
  <si>
    <t>1019 футер серый</t>
  </si>
  <si>
    <t>1019 футер синий</t>
  </si>
  <si>
    <t>1019 футер темно синий</t>
  </si>
  <si>
    <t>1019 футер фиолетовый</t>
  </si>
  <si>
    <t>1019 футер черный</t>
  </si>
  <si>
    <t>1021 футер серый</t>
  </si>
  <si>
    <t>42-56</t>
  </si>
  <si>
    <t>1034 футер коричневый</t>
  </si>
  <si>
    <t>44-56</t>
  </si>
  <si>
    <t>1034 футер розовый</t>
  </si>
  <si>
    <t>1034 футер серый</t>
  </si>
  <si>
    <t>1034 футер темно серый</t>
  </si>
  <si>
    <t>1043 футер бордо</t>
  </si>
  <si>
    <t>1043 футер серый</t>
  </si>
  <si>
    <t>1045 3-х нитка серый</t>
  </si>
  <si>
    <t>1046 3-х нитка серый</t>
  </si>
  <si>
    <t>1046 3-х нитка фиолетовый</t>
  </si>
  <si>
    <t>Шорты</t>
  </si>
  <si>
    <t>1000 вискоза с лайкрой розовый</t>
  </si>
  <si>
    <t>40-48</t>
  </si>
  <si>
    <t>1000 вискоза с лайкрой черный</t>
  </si>
  <si>
    <t>1001 вискоза с лайкрой голубой</t>
  </si>
  <si>
    <t>38-48</t>
  </si>
  <si>
    <t>1001 вискоза с лайкрой розовый</t>
  </si>
  <si>
    <t>1042 хлопок с лайкрой серый</t>
  </si>
  <si>
    <t>40-50</t>
  </si>
  <si>
    <t>1042 хлопок с лайкрой темно серый</t>
  </si>
  <si>
    <t>1044 хлопок с лайкрой розовый</t>
  </si>
  <si>
    <t>42-62</t>
  </si>
  <si>
    <t>1044 хлопок с лайкрой синий</t>
  </si>
  <si>
    <t>1044 хлопок с лайкрой фиолетовый</t>
  </si>
  <si>
    <t>1044 хлопок с лайкрой черный</t>
  </si>
  <si>
    <t>Бриджи</t>
  </si>
  <si>
    <t>1020 футер розовый</t>
  </si>
  <si>
    <t>40-58</t>
  </si>
  <si>
    <t>1020 футер серый</t>
  </si>
  <si>
    <t>1020 футер синий</t>
  </si>
  <si>
    <t>1032 хлопок с лайкрой темно серый</t>
  </si>
  <si>
    <t>44-46</t>
  </si>
  <si>
    <t>1033 хлопок с лайкрой серый</t>
  </si>
  <si>
    <t>38-42</t>
  </si>
  <si>
    <t>1033 хлопок с лайкрой темно серый</t>
  </si>
  <si>
    <t>1036 хлопок с лайкрой серый</t>
  </si>
  <si>
    <t>1036 хлопок с лайкрой темно серый</t>
  </si>
  <si>
    <t>Леггинсы</t>
  </si>
  <si>
    <t>1011 хлопок с лайкрой черный</t>
  </si>
  <si>
    <t>46-60</t>
  </si>
  <si>
    <t>1011 хлопок с лайкрой темно синий</t>
  </si>
  <si>
    <t>4000 футер розовый</t>
  </si>
  <si>
    <t>5004 хлопок с лайкрой серый</t>
  </si>
  <si>
    <t>44-50</t>
  </si>
  <si>
    <t>5004 хлопок с лайкрой темно серый</t>
  </si>
  <si>
    <t>5004 хлопок с лайкрой черный</t>
  </si>
  <si>
    <t>Кофты</t>
  </si>
  <si>
    <t>2015 рибана белый с капюшоном</t>
  </si>
  <si>
    <t>40-54</t>
  </si>
  <si>
    <t>2015 рибана голубой с капюшоном</t>
  </si>
  <si>
    <t>2015 рибана красный</t>
  </si>
  <si>
    <t>2015 рибана малиновый с капюшоном</t>
  </si>
  <si>
    <t>2015 рибана серый с капюшоном</t>
  </si>
  <si>
    <t>2015 рибана синий с капюшоном</t>
  </si>
  <si>
    <t>2015 рибана черный с капюшоном</t>
  </si>
  <si>
    <t>2015 рибана темно синий</t>
  </si>
  <si>
    <t>2015 рибана малиновый</t>
  </si>
  <si>
    <t>2017 рибана белый с капюшоном</t>
  </si>
  <si>
    <t>2017 рибана серый с капюшоном</t>
  </si>
  <si>
    <t>2017 рибана черный с капюшоном</t>
  </si>
  <si>
    <t>2047 жатка рукав 3/4 розовый</t>
  </si>
  <si>
    <t>2047 жатка рукав 3/4 черный</t>
  </si>
  <si>
    <t>Водолазки</t>
  </si>
  <si>
    <t>2011 кашкорсе черный</t>
  </si>
  <si>
    <t>2011 кашкорсе серый</t>
  </si>
  <si>
    <t>2011 кашкорсе синий</t>
  </si>
  <si>
    <t>2011 хлопок розовый</t>
  </si>
  <si>
    <t>2011 вискоза красный размеры 40-48</t>
  </si>
  <si>
    <t>2011 вискоза черный размеры   40-48</t>
  </si>
  <si>
    <t>Толстовки</t>
  </si>
  <si>
    <t>2029 футер голубой</t>
  </si>
  <si>
    <t>2029 футер розовый</t>
  </si>
  <si>
    <t>2029 футер серый</t>
  </si>
  <si>
    <t>2029 футер синий</t>
  </si>
  <si>
    <t>2029 футер сиреневый</t>
  </si>
  <si>
    <t>2029 футер черный</t>
  </si>
  <si>
    <t>2046 3-х нитка серый</t>
  </si>
  <si>
    <t>2046 3-х нитка синий</t>
  </si>
  <si>
    <t>2046 3-х нитка черный</t>
  </si>
  <si>
    <t>3037 футер бледно розовый</t>
  </si>
  <si>
    <t>3037 футер коричневый</t>
  </si>
  <si>
    <t>3037 футер розовый</t>
  </si>
  <si>
    <t>3037 футер серый</t>
  </si>
  <si>
    <t>3037 футер синий</t>
  </si>
  <si>
    <t>3037 футер темно серый</t>
  </si>
  <si>
    <t>3037 футер черный</t>
  </si>
  <si>
    <t>3045 футер коричневый</t>
  </si>
  <si>
    <t>40-56</t>
  </si>
  <si>
    <t>3045 футер серый</t>
  </si>
  <si>
    <t>3045 футер черный</t>
  </si>
  <si>
    <t>3047 футер коричневый</t>
  </si>
  <si>
    <t>42-58</t>
  </si>
  <si>
    <t>3047 футер розовый</t>
  </si>
  <si>
    <t>3047 футер серый</t>
  </si>
  <si>
    <t>3047 футер синий</t>
  </si>
  <si>
    <t>3047 футер сиреневый</t>
  </si>
  <si>
    <t>3047 футер черный</t>
  </si>
  <si>
    <t>3048 футер серый</t>
  </si>
  <si>
    <t>3048 футер синий</t>
  </si>
  <si>
    <t>3048 футер темно серый</t>
  </si>
  <si>
    <t>3048 футер черный</t>
  </si>
  <si>
    <t>3049 3-нитка голубой</t>
  </si>
  <si>
    <t>3049 3-х нитка серый</t>
  </si>
  <si>
    <t>3049 3-х нитка синий</t>
  </si>
  <si>
    <t>3049 3-х нитка темно серый</t>
  </si>
  <si>
    <t>3049 3-х нитка темно синий</t>
  </si>
  <si>
    <t>3049 3-х нитка черный</t>
  </si>
  <si>
    <t>3050 3-х нитка бежевый</t>
  </si>
  <si>
    <t>3050 3-х нитка голубой</t>
  </si>
  <si>
    <t>3050 3-х нитка темно серый</t>
  </si>
  <si>
    <t>3050 3-х нитка черный</t>
  </si>
  <si>
    <t>Худи</t>
  </si>
  <si>
    <t>5008 3-х нитка бежевый</t>
  </si>
  <si>
    <t>42-54</t>
  </si>
  <si>
    <t>5008 3-х нитка голубой</t>
  </si>
  <si>
    <t>5008 3-х нитка розовый</t>
  </si>
  <si>
    <t>5008 3-х нитка светло серый</t>
  </si>
  <si>
    <t>5008 3-х нитка серый</t>
  </si>
  <si>
    <t>5008 3-х нитка синий</t>
  </si>
  <si>
    <t>5008 3-х нитка темно серый</t>
  </si>
  <si>
    <t>5008 3-х нитка черный</t>
  </si>
  <si>
    <t>5009 3-х нитка голубой</t>
  </si>
  <si>
    <t>5009 3-х нитка светло серый</t>
  </si>
  <si>
    <t>5009 3-х нитка серый</t>
  </si>
  <si>
    <t>5009 3-х нитка синий</t>
  </si>
  <si>
    <t>5009 3-х нитка темно серый</t>
  </si>
  <si>
    <t>5009 3-х нитка черный</t>
  </si>
  <si>
    <t>Футболки женские</t>
  </si>
  <si>
    <t>2012 вискоза с лайкрой красный</t>
  </si>
  <si>
    <t>2012 вискоза с лайкрой розовый</t>
  </si>
  <si>
    <t>2012 вискоза с лайкрой фиолетовый</t>
  </si>
  <si>
    <t>2012 вискоза с лайкрой черный</t>
  </si>
  <si>
    <t>2013 белый длинный рукав</t>
  </si>
  <si>
    <t>42-48</t>
  </si>
  <si>
    <t>2013 голубой длинный рукав</t>
  </si>
  <si>
    <t>2013 зеленый длинный рукав</t>
  </si>
  <si>
    <t>2013 малиновый длинный рукав</t>
  </si>
  <si>
    <t>2013 розовый длинный рукав</t>
  </si>
  <si>
    <t>2013 серый длинный рукав</t>
  </si>
  <si>
    <t>2013 синий длинный рукав</t>
  </si>
  <si>
    <t>2013 темно синий длинный рукав</t>
  </si>
  <si>
    <t>2013 черный длинный рукав</t>
  </si>
  <si>
    <t>2021 вискоза с лайкрой белый</t>
  </si>
  <si>
    <t>2021 вискоза с лайкрой бордовый</t>
  </si>
  <si>
    <t>2021 вискоза с лайкрой красный</t>
  </si>
  <si>
    <t>2021 вискоза с лайкрой розовый</t>
  </si>
  <si>
    <t>2021 вискоза с лайкрой фиолетовый</t>
  </si>
  <si>
    <t>2021 вискоза с лайкрой синий</t>
  </si>
  <si>
    <t>2021 вискоза с лайкрой черный</t>
  </si>
  <si>
    <t>2040 хлопок с лайкрой already booked розовый</t>
  </si>
  <si>
    <t>2040 хлопок с лайкрой already booked синий</t>
  </si>
  <si>
    <t>2040 хлопок с лайкрой im pretty белый</t>
  </si>
  <si>
    <t>2040 хлопок с лайкрой istanbul синий</t>
  </si>
  <si>
    <t>2040 хлопок с лайкрой miss glamur розовый</t>
  </si>
  <si>
    <t>2040 хлопок с лайкрой miss glamur синий</t>
  </si>
  <si>
    <t>2042 хлопок с лайкрой already booked белый</t>
  </si>
  <si>
    <t>2042 хлопок с лайкрой already booked бледно розовый</t>
  </si>
  <si>
    <t>2042 хлопок с лайкрой im pretty розовый</t>
  </si>
  <si>
    <t>2042 хлопок с лайкрой miss glamur бледно розовый</t>
  </si>
  <si>
    <t>2042 хлопок с лайкрой miss glamur голубой</t>
  </si>
  <si>
    <t>2042 хлопок с лайкрой miss glamur розовый</t>
  </si>
  <si>
    <t>2042 хлопок с лайкрой miss glamur синий</t>
  </si>
  <si>
    <t>2042 хлопок с лайкрой paris синий</t>
  </si>
  <si>
    <t>2043 хлопок с лайкрой paris белый</t>
  </si>
  <si>
    <t>2043 хлопок с лайкрой paris серый</t>
  </si>
  <si>
    <t>2043 хлопок с лайкрой paris синий</t>
  </si>
  <si>
    <t>2043 хлопок с лайкрой paris черный</t>
  </si>
  <si>
    <t>Майки</t>
  </si>
  <si>
    <t>2002 вискоза с лайкрой бордовый</t>
  </si>
  <si>
    <t>2002 вискоза с лайкрой красный</t>
  </si>
  <si>
    <t>2002 вискоза с лайкрой розовый</t>
  </si>
  <si>
    <t>2002 вискоза с лайкрой синий</t>
  </si>
  <si>
    <t>2002 вискоза с лайкрой черный</t>
  </si>
  <si>
    <t>2009 вискоза с лайкрой бордовый</t>
  </si>
  <si>
    <t>2009 вискоза с лайкрой красный</t>
  </si>
  <si>
    <t>2009 вискоза с лайкрой розовый</t>
  </si>
  <si>
    <t>2009 вискоза с лайкрой синий</t>
  </si>
  <si>
    <t>2009 вискоза с лайкрой фиолетовый</t>
  </si>
  <si>
    <t>2009 вискоза с лайкрой черный</t>
  </si>
  <si>
    <t>Борцовки</t>
  </si>
  <si>
    <t>2019 вискоза с лайкрой бордовый</t>
  </si>
  <si>
    <t>2019 вискоза с лайкрой розовый</t>
  </si>
  <si>
    <t>2019 вискоза с лайкрой синий</t>
  </si>
  <si>
    <t>2019 вискоза с лайкрой черный</t>
  </si>
  <si>
    <t>2022 вискоза с лайкрой бордовый</t>
  </si>
  <si>
    <t>2022 вискоза с лайкрой красный</t>
  </si>
  <si>
    <t>2022 вискоза с лайкрой синий</t>
  </si>
  <si>
    <t>2022 вискоза с лайкрой фиолетовый</t>
  </si>
  <si>
    <t>Туники</t>
  </si>
  <si>
    <t>1027 футер белый</t>
  </si>
  <si>
    <t>44-58</t>
  </si>
  <si>
    <t>г. Иваново, ул. Сосновая, д. 1, "ТекстильПрофи-Иваново", склад А1052</t>
  </si>
  <si>
    <t>Жилеты</t>
  </si>
  <si>
    <t>7000 3-х нитка черный</t>
  </si>
  <si>
    <t>7000 3-х нитка серый</t>
  </si>
  <si>
    <t>7000 3-х нитка синий</t>
  </si>
  <si>
    <t>7000 3-х нитка светло серый</t>
  </si>
  <si>
    <t>7000 3-х нитка темно серый</t>
  </si>
  <si>
    <t>7001 3-х нитка светло серый с капюшоном</t>
  </si>
  <si>
    <t>7001 3-х нитка серый с капюшоном</t>
  </si>
  <si>
    <t>7001 3-х нитка синий с капюшоном</t>
  </si>
  <si>
    <t>7001 3-х нитка черный с капюшоном</t>
  </si>
  <si>
    <t>7001 3-х нитка светло серый с мехом</t>
  </si>
  <si>
    <t>7001 3-х нитка синий с мехом</t>
  </si>
  <si>
    <t>7001 3-х нитка темно серый с мехом</t>
  </si>
  <si>
    <t>44-54</t>
  </si>
  <si>
    <t>2027 хомур серый</t>
  </si>
  <si>
    <t>2027 хомур светло коричневый</t>
  </si>
  <si>
    <t>2027 хомур синий</t>
  </si>
  <si>
    <t>2027 хомур черный</t>
  </si>
  <si>
    <t>44-52</t>
  </si>
  <si>
    <t>Платья</t>
  </si>
  <si>
    <t>5010 лакоста белый</t>
  </si>
  <si>
    <t>5010 лакоста серый</t>
  </si>
  <si>
    <t>5010 лакоста черный</t>
  </si>
  <si>
    <t>5010 лакоста темно серый</t>
  </si>
  <si>
    <t>5010 лакоста темно сиреневый</t>
  </si>
  <si>
    <t>40-52</t>
  </si>
  <si>
    <t>3047 3-х нитка светло серый с мехом</t>
  </si>
  <si>
    <t>3047 3-х нитка серый с мехом</t>
  </si>
  <si>
    <t>3047 3-х нитка черный с мехом</t>
  </si>
  <si>
    <t>2040 хлопок с лайкрой dreams белый</t>
  </si>
  <si>
    <t>2040 хлопок с лайкрой dreams зеленый</t>
  </si>
  <si>
    <t>2040 хлопок с лайкрой dreams серый</t>
  </si>
  <si>
    <t>2040 хлопок с лайкрой dreams светло серый</t>
  </si>
  <si>
    <t>2040 хлопок с лайкрой dreams фиолетовый</t>
  </si>
  <si>
    <t>2040 хлопок с лайкрой dreams черный</t>
  </si>
  <si>
    <t>ЖелДорЭкспедиция, Автотрейдинг, Деловые Линии, ПЭК, CARGO</t>
  </si>
  <si>
    <t>42-52</t>
  </si>
  <si>
    <t>2037 вискоза с лайкрой белый</t>
  </si>
  <si>
    <t>2037 вискоза с лайкрой черный</t>
  </si>
  <si>
    <t>e-mail: la-vissa@mail.ru</t>
  </si>
  <si>
    <t>www.la-vissa.ru</t>
  </si>
  <si>
    <t>Получатель груза</t>
  </si>
  <si>
    <t>тел.: +7 906 511 20 00</t>
  </si>
  <si>
    <t>Костюмы</t>
  </si>
</sst>
</file>

<file path=xl/styles.xml><?xml version="1.0" encoding="utf-8"?>
<styleSheet xmlns="http://schemas.openxmlformats.org/spreadsheetml/2006/main">
  <numFmts count="1">
    <numFmt numFmtId="42" formatCode="_-* #,##0&quot;р.&quot;_-;\-* #,##0&quot;р.&quot;_-;_-* &quot;-&quot;&quot;р.&quot;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6"/>
      <color theme="1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42" fontId="5" fillId="4" borderId="31" xfId="0" applyNumberFormat="1" applyFont="1" applyFill="1" applyBorder="1" applyAlignment="1" applyProtection="1">
      <alignment horizontal="center" vertical="center"/>
    </xf>
    <xf numFmtId="0" fontId="5" fillId="4" borderId="35" xfId="0" applyFont="1" applyFill="1" applyBorder="1" applyAlignment="1" applyProtection="1">
      <alignment horizontal="center" vertical="center"/>
    </xf>
    <xf numFmtId="42" fontId="5" fillId="4" borderId="36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35" xfId="0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2" borderId="38" xfId="0" applyFont="1" applyFill="1" applyBorder="1" applyAlignment="1" applyProtection="1">
      <alignment horizontal="center" vertical="center"/>
    </xf>
    <xf numFmtId="0" fontId="5" fillId="2" borderId="38" xfId="0" applyFont="1" applyFill="1" applyBorder="1" applyAlignment="1" applyProtection="1">
      <alignment horizontal="center" vertical="center" wrapText="1"/>
    </xf>
    <xf numFmtId="0" fontId="5" fillId="4" borderId="38" xfId="0" applyFont="1" applyFill="1" applyBorder="1" applyAlignment="1" applyProtection="1">
      <alignment horizontal="center" vertical="center"/>
    </xf>
    <xf numFmtId="42" fontId="5" fillId="4" borderId="39" xfId="0" applyNumberFormat="1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4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44" xfId="0" applyFont="1" applyBorder="1" applyAlignment="1" applyProtection="1">
      <alignment horizontal="center" vertical="center"/>
    </xf>
    <xf numFmtId="0" fontId="5" fillId="2" borderId="45" xfId="0" applyFont="1" applyFill="1" applyBorder="1" applyAlignment="1" applyProtection="1">
      <alignment horizontal="center" vertical="center"/>
    </xf>
    <xf numFmtId="0" fontId="5" fillId="2" borderId="45" xfId="0" applyFont="1" applyFill="1" applyBorder="1" applyAlignment="1" applyProtection="1">
      <alignment horizontal="center" vertical="center" wrapText="1"/>
    </xf>
    <xf numFmtId="0" fontId="5" fillId="4" borderId="45" xfId="0" applyFont="1" applyFill="1" applyBorder="1" applyAlignment="1" applyProtection="1">
      <alignment horizontal="center" vertical="center"/>
    </xf>
    <xf numFmtId="42" fontId="5" fillId="4" borderId="46" xfId="0" applyNumberFormat="1" applyFont="1" applyFill="1" applyBorder="1" applyAlignment="1" applyProtection="1">
      <alignment horizontal="center" vertical="center"/>
    </xf>
    <xf numFmtId="0" fontId="5" fillId="5" borderId="41" xfId="0" applyFont="1" applyFill="1" applyBorder="1" applyAlignment="1" applyProtection="1">
      <alignment horizontal="center" vertical="center"/>
    </xf>
    <xf numFmtId="0" fontId="5" fillId="5" borderId="41" xfId="0" applyFont="1" applyFill="1" applyBorder="1" applyAlignment="1" applyProtection="1">
      <alignment horizontal="center" vertical="center" wrapText="1"/>
    </xf>
    <xf numFmtId="0" fontId="5" fillId="5" borderId="48" xfId="0" applyFont="1" applyFill="1" applyBorder="1" applyAlignment="1" applyProtection="1">
      <alignment horizontal="center" vertical="center"/>
    </xf>
    <xf numFmtId="0" fontId="2" fillId="6" borderId="0" xfId="0" applyFont="1" applyFill="1" applyBorder="1" applyAlignment="1" applyProtection="1">
      <alignment horizontal="center" vertical="center"/>
    </xf>
    <xf numFmtId="0" fontId="2" fillId="6" borderId="22" xfId="0" applyFont="1" applyFill="1" applyBorder="1" applyAlignment="1" applyProtection="1">
      <alignment horizontal="center" vertical="center"/>
    </xf>
    <xf numFmtId="0" fontId="2" fillId="6" borderId="50" xfId="0" applyFont="1" applyFill="1" applyBorder="1" applyAlignment="1" applyProtection="1">
      <alignment horizontal="center" vertical="center"/>
    </xf>
    <xf numFmtId="0" fontId="2" fillId="6" borderId="51" xfId="0" applyFont="1" applyFill="1" applyBorder="1" applyAlignment="1" applyProtection="1">
      <alignment horizontal="center" vertical="center"/>
    </xf>
    <xf numFmtId="0" fontId="2" fillId="6" borderId="18" xfId="0" applyFont="1" applyFill="1" applyBorder="1" applyAlignment="1" applyProtection="1">
      <alignment horizontal="center" vertical="center"/>
    </xf>
    <xf numFmtId="0" fontId="2" fillId="6" borderId="19" xfId="0" applyFont="1" applyFill="1" applyBorder="1" applyAlignment="1" applyProtection="1">
      <alignment horizontal="center" vertical="center"/>
    </xf>
    <xf numFmtId="0" fontId="2" fillId="6" borderId="21" xfId="0" applyFont="1" applyFill="1" applyBorder="1" applyAlignment="1" applyProtection="1">
      <alignment horizontal="center" vertical="center"/>
    </xf>
    <xf numFmtId="0" fontId="2" fillId="6" borderId="49" xfId="0" applyFont="1" applyFill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 wrapText="1"/>
    </xf>
    <xf numFmtId="0" fontId="9" fillId="8" borderId="47" xfId="0" applyFont="1" applyFill="1" applyBorder="1" applyAlignment="1" applyProtection="1">
      <alignment horizontal="center" vertical="center"/>
    </xf>
    <xf numFmtId="0" fontId="6" fillId="5" borderId="41" xfId="0" applyFont="1" applyFill="1" applyBorder="1" applyAlignment="1" applyProtection="1">
      <alignment vertical="center"/>
    </xf>
    <xf numFmtId="0" fontId="6" fillId="5" borderId="41" xfId="0" applyFont="1" applyFill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26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5" fillId="0" borderId="37" xfId="0" applyFont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left" vertical="center"/>
    </xf>
    <xf numFmtId="0" fontId="5" fillId="0" borderId="52" xfId="0" applyFont="1" applyBorder="1" applyAlignment="1" applyProtection="1">
      <alignment horizontal="left" vertical="center"/>
    </xf>
    <xf numFmtId="0" fontId="3" fillId="3" borderId="2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10" fillId="6" borderId="50" xfId="1" applyFont="1" applyFill="1" applyBorder="1" applyAlignment="1" applyProtection="1">
      <alignment horizontal="center" vertical="center"/>
    </xf>
    <xf numFmtId="0" fontId="2" fillId="6" borderId="0" xfId="0" applyFont="1" applyFill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 wrapText="1"/>
    </xf>
    <xf numFmtId="0" fontId="4" fillId="0" borderId="41" xfId="0" applyFont="1" applyBorder="1" applyAlignment="1" applyProtection="1">
      <alignment horizontal="center" vertical="center" wrapText="1"/>
    </xf>
    <xf numFmtId="0" fontId="4" fillId="0" borderId="4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</xf>
    <xf numFmtId="0" fontId="3" fillId="3" borderId="23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42" fontId="2" fillId="7" borderId="20" xfId="0" applyNumberFormat="1" applyFont="1" applyFill="1" applyBorder="1" applyAlignment="1" applyProtection="1">
      <alignment horizontal="center" vertical="center"/>
    </xf>
    <xf numFmtId="42" fontId="2" fillId="7" borderId="51" xfId="0" applyNumberFormat="1" applyFont="1" applyFill="1" applyBorder="1" applyAlignment="1" applyProtection="1">
      <alignment horizontal="center" vertical="center"/>
    </xf>
    <xf numFmtId="0" fontId="2" fillId="6" borderId="19" xfId="0" applyFont="1" applyFill="1" applyBorder="1" applyAlignment="1" applyProtection="1">
      <alignment horizontal="center" vertical="center"/>
    </xf>
    <xf numFmtId="0" fontId="2" fillId="7" borderId="18" xfId="0" applyFont="1" applyFill="1" applyBorder="1" applyAlignment="1" applyProtection="1">
      <alignment horizontal="center" vertical="center"/>
    </xf>
    <xf numFmtId="0" fontId="2" fillId="7" borderId="19" xfId="0" applyFont="1" applyFill="1" applyBorder="1" applyAlignment="1" applyProtection="1">
      <alignment horizontal="center" vertical="center"/>
    </xf>
    <xf numFmtId="0" fontId="2" fillId="7" borderId="49" xfId="0" applyFont="1" applyFill="1" applyBorder="1" applyAlignment="1" applyProtection="1">
      <alignment horizontal="center" vertical="center"/>
    </xf>
    <xf numFmtId="0" fontId="2" fillId="7" borderId="50" xfId="0" applyFont="1" applyFill="1" applyBorder="1" applyAlignment="1" applyProtection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5353"/>
      <color rgb="FF0099FF"/>
      <color rgb="FF01D2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0</xdr:row>
      <xdr:rowOff>23811</xdr:rowOff>
    </xdr:from>
    <xdr:to>
      <xdr:col>2</xdr:col>
      <xdr:colOff>538163</xdr:colOff>
      <xdr:row>4</xdr:row>
      <xdr:rowOff>219074</xdr:rowOff>
    </xdr:to>
    <xdr:pic>
      <xdr:nvPicPr>
        <xdr:cNvPr id="414" name="Рисунок 413"/>
        <xdr:cNvPicPr/>
      </xdr:nvPicPr>
      <xdr:blipFill>
        <a:blip xmlns:r="http://schemas.openxmlformats.org/officeDocument/2006/relationships" r:embed="rId1"/>
        <a:srcRect l="12568" t="20325" r="75426" b="68933"/>
        <a:stretch>
          <a:fillRect/>
        </a:stretch>
      </xdr:blipFill>
      <xdr:spPr bwMode="auto">
        <a:xfrm>
          <a:off x="23813" y="23811"/>
          <a:ext cx="1371600" cy="957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a-vissa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4"/>
  <sheetViews>
    <sheetView tabSelected="1" zoomScale="80" zoomScaleNormal="80" workbookViewId="0">
      <pane ySplit="18" topLeftCell="A19" activePane="bottomLeft" state="frozen"/>
      <selection pane="bottomLeft" activeCell="L21" sqref="L21"/>
    </sheetView>
  </sheetViews>
  <sheetFormatPr defaultRowHeight="14.25"/>
  <cols>
    <col min="1" max="1" width="4.140625" style="3" customWidth="1"/>
    <col min="2" max="4" width="8.7109375" style="3" customWidth="1"/>
    <col min="5" max="5" width="9.7109375" style="3" customWidth="1"/>
    <col min="6" max="6" width="10.7109375" style="3" customWidth="1"/>
    <col min="7" max="7" width="25.7109375" style="5" customWidth="1"/>
    <col min="8" max="8" width="9.7109375" style="3" customWidth="1"/>
    <col min="9" max="19" width="5" style="3" customWidth="1"/>
    <col min="20" max="20" width="14.7109375" style="3" customWidth="1"/>
    <col min="21" max="16384" width="9.140625" style="1"/>
  </cols>
  <sheetData>
    <row r="1" spans="1:20" ht="15" customHeight="1" thickTop="1">
      <c r="A1" s="46"/>
      <c r="B1" s="47"/>
      <c r="C1" s="47"/>
      <c r="D1" s="86" t="s">
        <v>231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7" t="s">
        <v>22</v>
      </c>
      <c r="R1" s="88"/>
      <c r="S1" s="88"/>
      <c r="T1" s="84">
        <f>SUM(T20:T244)</f>
        <v>0</v>
      </c>
    </row>
    <row r="2" spans="1:20" ht="15" customHeight="1" thickBot="1">
      <c r="A2" s="48"/>
      <c r="B2" s="42"/>
      <c r="C2" s="42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89"/>
      <c r="R2" s="90"/>
      <c r="S2" s="90"/>
      <c r="T2" s="85"/>
    </row>
    <row r="3" spans="1:20" ht="15" customHeight="1" thickTop="1">
      <c r="A3" s="48"/>
      <c r="B3" s="42"/>
      <c r="C3" s="42"/>
      <c r="D3" s="71" t="s">
        <v>274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42"/>
      <c r="R3" s="42"/>
      <c r="S3" s="42"/>
      <c r="T3" s="43"/>
    </row>
    <row r="4" spans="1:20" ht="15" customHeight="1">
      <c r="A4" s="48"/>
      <c r="B4" s="42"/>
      <c r="C4" s="42"/>
      <c r="D4" s="71" t="s">
        <v>271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42"/>
      <c r="R4" s="42"/>
      <c r="S4" s="42"/>
      <c r="T4" s="43"/>
    </row>
    <row r="5" spans="1:20" ht="20.100000000000001" customHeight="1" thickBot="1">
      <c r="A5" s="49"/>
      <c r="B5" s="44"/>
      <c r="C5" s="44"/>
      <c r="D5" s="70" t="s">
        <v>272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44"/>
      <c r="R5" s="44"/>
      <c r="S5" s="44"/>
      <c r="T5" s="45"/>
    </row>
    <row r="6" spans="1:20" ht="15" customHeight="1" thickTop="1" thickBot="1">
      <c r="A6" s="72" t="s">
        <v>21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4"/>
    </row>
    <row r="7" spans="1:20" ht="15" customHeight="1" thickTop="1" thickBot="1">
      <c r="A7" s="72" t="s">
        <v>20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4"/>
    </row>
    <row r="8" spans="1:20" ht="12" customHeight="1" thickTop="1">
      <c r="A8" s="81" t="s">
        <v>11</v>
      </c>
      <c r="B8" s="82"/>
      <c r="C8" s="82"/>
      <c r="D8" s="83"/>
      <c r="E8" s="78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80"/>
    </row>
    <row r="9" spans="1:20" ht="12" customHeight="1">
      <c r="A9" s="64" t="s">
        <v>12</v>
      </c>
      <c r="B9" s="65"/>
      <c r="C9" s="65"/>
      <c r="D9" s="66"/>
      <c r="E9" s="55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7"/>
    </row>
    <row r="10" spans="1:20" ht="12" customHeight="1">
      <c r="A10" s="64" t="s">
        <v>13</v>
      </c>
      <c r="B10" s="65"/>
      <c r="C10" s="65"/>
      <c r="D10" s="66"/>
      <c r="E10" s="55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7"/>
    </row>
    <row r="11" spans="1:20" ht="12" customHeight="1">
      <c r="A11" s="64" t="s">
        <v>14</v>
      </c>
      <c r="B11" s="65"/>
      <c r="C11" s="65"/>
      <c r="D11" s="66"/>
      <c r="E11" s="55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7"/>
    </row>
    <row r="12" spans="1:20" ht="12" customHeight="1">
      <c r="A12" s="64" t="s">
        <v>15</v>
      </c>
      <c r="B12" s="65"/>
      <c r="C12" s="65"/>
      <c r="D12" s="66"/>
      <c r="E12" s="55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7"/>
    </row>
    <row r="13" spans="1:20" ht="12" customHeight="1">
      <c r="A13" s="64" t="s">
        <v>16</v>
      </c>
      <c r="B13" s="65"/>
      <c r="C13" s="65"/>
      <c r="D13" s="66"/>
      <c r="E13" s="55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7"/>
    </row>
    <row r="14" spans="1:20" ht="12" customHeight="1">
      <c r="A14" s="64" t="s">
        <v>273</v>
      </c>
      <c r="B14" s="65"/>
      <c r="C14" s="65"/>
      <c r="D14" s="66"/>
      <c r="E14" s="55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7"/>
    </row>
    <row r="15" spans="1:20" ht="12" customHeight="1">
      <c r="A15" s="64" t="s">
        <v>17</v>
      </c>
      <c r="B15" s="65"/>
      <c r="C15" s="65"/>
      <c r="D15" s="66"/>
      <c r="E15" s="55" t="s">
        <v>267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7"/>
    </row>
    <row r="16" spans="1:20" ht="12" customHeight="1" thickBot="1">
      <c r="A16" s="67" t="s">
        <v>18</v>
      </c>
      <c r="B16" s="68"/>
      <c r="C16" s="68"/>
      <c r="D16" s="69"/>
      <c r="E16" s="61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3"/>
    </row>
    <row r="17" spans="1:20" s="2" customFormat="1" ht="27.95" customHeight="1" thickBot="1">
      <c r="A17" s="51" t="s">
        <v>0</v>
      </c>
      <c r="B17" s="75" t="s">
        <v>1</v>
      </c>
      <c r="C17" s="76"/>
      <c r="D17" s="77"/>
      <c r="E17" s="31" t="s">
        <v>2</v>
      </c>
      <c r="F17" s="31" t="s">
        <v>5</v>
      </c>
      <c r="G17" s="31" t="s">
        <v>3</v>
      </c>
      <c r="H17" s="31" t="s">
        <v>8</v>
      </c>
      <c r="I17" s="75" t="s">
        <v>7</v>
      </c>
      <c r="J17" s="76"/>
      <c r="K17" s="76"/>
      <c r="L17" s="76"/>
      <c r="M17" s="76"/>
      <c r="N17" s="76"/>
      <c r="O17" s="76"/>
      <c r="P17" s="76"/>
      <c r="Q17" s="76"/>
      <c r="R17" s="76"/>
      <c r="S17" s="77"/>
      <c r="T17" s="9" t="s">
        <v>4</v>
      </c>
    </row>
    <row r="18" spans="1:20" ht="15" customHeight="1" thickBot="1">
      <c r="A18" s="10"/>
      <c r="B18" s="58"/>
      <c r="C18" s="59"/>
      <c r="D18" s="60"/>
      <c r="E18" s="14"/>
      <c r="F18" s="14"/>
      <c r="G18" s="4"/>
      <c r="H18" s="14"/>
      <c r="I18" s="50">
        <v>40</v>
      </c>
      <c r="J18" s="50">
        <v>42</v>
      </c>
      <c r="K18" s="50">
        <v>44</v>
      </c>
      <c r="L18" s="50">
        <v>46</v>
      </c>
      <c r="M18" s="50">
        <v>48</v>
      </c>
      <c r="N18" s="50">
        <v>50</v>
      </c>
      <c r="O18" s="50">
        <v>52</v>
      </c>
      <c r="P18" s="50">
        <v>54</v>
      </c>
      <c r="Q18" s="50">
        <v>56</v>
      </c>
      <c r="R18" s="50">
        <v>58</v>
      </c>
      <c r="S18" s="50">
        <v>60</v>
      </c>
      <c r="T18" s="15"/>
    </row>
    <row r="19" spans="1:20" ht="30" customHeight="1" thickBot="1">
      <c r="A19" s="52">
        <f>ROW(A1)</f>
        <v>1</v>
      </c>
      <c r="B19" s="53" t="s">
        <v>6</v>
      </c>
      <c r="C19" s="53"/>
      <c r="D19" s="53"/>
      <c r="E19" s="39"/>
      <c r="F19" s="39"/>
      <c r="G19" s="40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1"/>
    </row>
    <row r="20" spans="1:20" ht="30" customHeight="1" thickBot="1">
      <c r="A20" s="52">
        <f t="shared" ref="A20:A83" si="0">ROW(A2)</f>
        <v>2</v>
      </c>
      <c r="B20" s="6"/>
      <c r="C20" s="7"/>
      <c r="D20" s="8"/>
      <c r="E20" s="20" t="s">
        <v>19</v>
      </c>
      <c r="F20" s="20" t="s">
        <v>9</v>
      </c>
      <c r="G20" s="21" t="s">
        <v>10</v>
      </c>
      <c r="H20" s="20">
        <v>450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>
        <f t="shared" ref="T20:T43" si="1">PRODUCT(SUM(I20:S20)*H20)</f>
        <v>0</v>
      </c>
    </row>
    <row r="21" spans="1:20" ht="30" customHeight="1" thickBot="1">
      <c r="A21" s="52">
        <f t="shared" si="0"/>
        <v>3</v>
      </c>
      <c r="B21" s="6"/>
      <c r="C21" s="7"/>
      <c r="D21" s="8"/>
      <c r="E21" s="20" t="s">
        <v>19</v>
      </c>
      <c r="F21" s="20" t="s">
        <v>9</v>
      </c>
      <c r="G21" s="21" t="s">
        <v>23</v>
      </c>
      <c r="H21" s="20">
        <v>450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>
        <f t="shared" si="1"/>
        <v>0</v>
      </c>
    </row>
    <row r="22" spans="1:20" ht="30" customHeight="1" thickBot="1">
      <c r="A22" s="52">
        <f t="shared" si="0"/>
        <v>4</v>
      </c>
      <c r="B22" s="6"/>
      <c r="C22" s="7"/>
      <c r="D22" s="8"/>
      <c r="E22" s="20">
        <v>1018</v>
      </c>
      <c r="F22" s="20" t="s">
        <v>25</v>
      </c>
      <c r="G22" s="21" t="s">
        <v>24</v>
      </c>
      <c r="H22" s="20">
        <v>270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>
        <f t="shared" si="1"/>
        <v>0</v>
      </c>
    </row>
    <row r="23" spans="1:20" ht="30" customHeight="1" thickBot="1">
      <c r="A23" s="52">
        <f t="shared" si="0"/>
        <v>5</v>
      </c>
      <c r="B23" s="6"/>
      <c r="C23" s="7"/>
      <c r="D23" s="8"/>
      <c r="E23" s="20">
        <v>1018</v>
      </c>
      <c r="F23" s="20" t="s">
        <v>25</v>
      </c>
      <c r="G23" s="21" t="s">
        <v>26</v>
      </c>
      <c r="H23" s="20">
        <v>270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>
        <f t="shared" si="1"/>
        <v>0</v>
      </c>
    </row>
    <row r="24" spans="1:20" ht="30" customHeight="1" thickBot="1">
      <c r="A24" s="52">
        <f t="shared" si="0"/>
        <v>6</v>
      </c>
      <c r="B24" s="6"/>
      <c r="C24" s="7"/>
      <c r="D24" s="8"/>
      <c r="E24" s="20">
        <v>1018</v>
      </c>
      <c r="F24" s="20" t="s">
        <v>25</v>
      </c>
      <c r="G24" s="21" t="s">
        <v>27</v>
      </c>
      <c r="H24" s="20">
        <v>270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>
        <f t="shared" si="1"/>
        <v>0</v>
      </c>
    </row>
    <row r="25" spans="1:20" ht="30" customHeight="1" thickBot="1">
      <c r="A25" s="52">
        <f t="shared" si="0"/>
        <v>7</v>
      </c>
      <c r="B25" s="6"/>
      <c r="C25" s="7"/>
      <c r="D25" s="8"/>
      <c r="E25" s="20">
        <v>1018</v>
      </c>
      <c r="F25" s="20" t="s">
        <v>25</v>
      </c>
      <c r="G25" s="21" t="s">
        <v>28</v>
      </c>
      <c r="H25" s="20">
        <v>270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>
        <f t="shared" si="1"/>
        <v>0</v>
      </c>
    </row>
    <row r="26" spans="1:20" ht="30" customHeight="1" thickBot="1">
      <c r="A26" s="52">
        <f t="shared" si="0"/>
        <v>8</v>
      </c>
      <c r="B26" s="6"/>
      <c r="C26" s="7"/>
      <c r="D26" s="8"/>
      <c r="E26" s="20">
        <v>1019</v>
      </c>
      <c r="F26" s="20" t="s">
        <v>25</v>
      </c>
      <c r="G26" s="21" t="s">
        <v>29</v>
      </c>
      <c r="H26" s="20">
        <v>450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>
        <f t="shared" si="1"/>
        <v>0</v>
      </c>
    </row>
    <row r="27" spans="1:20" ht="30" customHeight="1" thickBot="1">
      <c r="A27" s="52">
        <f t="shared" si="0"/>
        <v>9</v>
      </c>
      <c r="B27" s="6"/>
      <c r="C27" s="7"/>
      <c r="D27" s="8"/>
      <c r="E27" s="20">
        <v>1019</v>
      </c>
      <c r="F27" s="20" t="s">
        <v>25</v>
      </c>
      <c r="G27" s="21" t="s">
        <v>30</v>
      </c>
      <c r="H27" s="20">
        <v>450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>
        <f t="shared" si="1"/>
        <v>0</v>
      </c>
    </row>
    <row r="28" spans="1:20" ht="30" customHeight="1" thickBot="1">
      <c r="A28" s="52">
        <f t="shared" si="0"/>
        <v>10</v>
      </c>
      <c r="B28" s="6"/>
      <c r="C28" s="7"/>
      <c r="D28" s="8"/>
      <c r="E28" s="20">
        <v>1019</v>
      </c>
      <c r="F28" s="20" t="s">
        <v>32</v>
      </c>
      <c r="G28" s="21" t="s">
        <v>31</v>
      </c>
      <c r="H28" s="20">
        <v>300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>
        <f t="shared" si="1"/>
        <v>0</v>
      </c>
    </row>
    <row r="29" spans="1:20" ht="30" customHeight="1" thickBot="1">
      <c r="A29" s="52">
        <f t="shared" si="0"/>
        <v>11</v>
      </c>
      <c r="B29" s="6"/>
      <c r="C29" s="7"/>
      <c r="D29" s="8"/>
      <c r="E29" s="20">
        <v>1019</v>
      </c>
      <c r="F29" s="20" t="s">
        <v>32</v>
      </c>
      <c r="G29" s="21" t="s">
        <v>33</v>
      </c>
      <c r="H29" s="20">
        <v>300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>
        <f t="shared" si="1"/>
        <v>0</v>
      </c>
    </row>
    <row r="30" spans="1:20" ht="30" customHeight="1" thickBot="1">
      <c r="A30" s="52">
        <f t="shared" si="0"/>
        <v>12</v>
      </c>
      <c r="B30" s="6"/>
      <c r="C30" s="7"/>
      <c r="D30" s="8"/>
      <c r="E30" s="20">
        <v>1019</v>
      </c>
      <c r="F30" s="20" t="s">
        <v>32</v>
      </c>
      <c r="G30" s="21" t="s">
        <v>34</v>
      </c>
      <c r="H30" s="20">
        <v>300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>
        <f t="shared" si="1"/>
        <v>0</v>
      </c>
    </row>
    <row r="31" spans="1:20" ht="30" customHeight="1" thickBot="1">
      <c r="A31" s="52">
        <f t="shared" si="0"/>
        <v>13</v>
      </c>
      <c r="B31" s="6"/>
      <c r="C31" s="7"/>
      <c r="D31" s="8"/>
      <c r="E31" s="20">
        <v>1019</v>
      </c>
      <c r="F31" s="20" t="s">
        <v>32</v>
      </c>
      <c r="G31" s="21" t="s">
        <v>35</v>
      </c>
      <c r="H31" s="20">
        <v>300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>
        <f t="shared" si="1"/>
        <v>0</v>
      </c>
    </row>
    <row r="32" spans="1:20" ht="30" customHeight="1" thickBot="1">
      <c r="A32" s="52">
        <f t="shared" si="0"/>
        <v>14</v>
      </c>
      <c r="B32" s="6"/>
      <c r="C32" s="7"/>
      <c r="D32" s="8"/>
      <c r="E32" s="20">
        <v>1019</v>
      </c>
      <c r="F32" s="20" t="s">
        <v>32</v>
      </c>
      <c r="G32" s="21" t="s">
        <v>36</v>
      </c>
      <c r="H32" s="20">
        <v>300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>
        <f t="shared" si="1"/>
        <v>0</v>
      </c>
    </row>
    <row r="33" spans="1:20" ht="30" customHeight="1" thickBot="1">
      <c r="A33" s="52">
        <f t="shared" si="0"/>
        <v>15</v>
      </c>
      <c r="B33" s="6"/>
      <c r="C33" s="7"/>
      <c r="D33" s="8"/>
      <c r="E33" s="20">
        <v>1019</v>
      </c>
      <c r="F33" s="20" t="s">
        <v>32</v>
      </c>
      <c r="G33" s="21" t="s">
        <v>37</v>
      </c>
      <c r="H33" s="20">
        <v>300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>
        <f t="shared" si="1"/>
        <v>0</v>
      </c>
    </row>
    <row r="34" spans="1:20" ht="30" customHeight="1" thickBot="1">
      <c r="A34" s="52">
        <f t="shared" si="0"/>
        <v>16</v>
      </c>
      <c r="B34" s="6"/>
      <c r="C34" s="7"/>
      <c r="D34" s="8"/>
      <c r="E34" s="20">
        <v>1021</v>
      </c>
      <c r="F34" s="20" t="s">
        <v>39</v>
      </c>
      <c r="G34" s="21" t="s">
        <v>38</v>
      </c>
      <c r="H34" s="20">
        <v>270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>
        <f t="shared" si="1"/>
        <v>0</v>
      </c>
    </row>
    <row r="35" spans="1:20" ht="30" customHeight="1" thickBot="1">
      <c r="A35" s="52">
        <f t="shared" si="0"/>
        <v>17</v>
      </c>
      <c r="B35" s="6"/>
      <c r="C35" s="7"/>
      <c r="D35" s="8"/>
      <c r="E35" s="20">
        <v>1034</v>
      </c>
      <c r="F35" s="20" t="s">
        <v>41</v>
      </c>
      <c r="G35" s="21" t="s">
        <v>40</v>
      </c>
      <c r="H35" s="20">
        <v>270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>
        <f t="shared" si="1"/>
        <v>0</v>
      </c>
    </row>
    <row r="36" spans="1:20" ht="30" customHeight="1" thickBot="1">
      <c r="A36" s="52">
        <f t="shared" si="0"/>
        <v>18</v>
      </c>
      <c r="B36" s="6"/>
      <c r="C36" s="7"/>
      <c r="D36" s="8"/>
      <c r="E36" s="20">
        <v>1034</v>
      </c>
      <c r="F36" s="20" t="s">
        <v>41</v>
      </c>
      <c r="G36" s="21" t="s">
        <v>42</v>
      </c>
      <c r="H36" s="20">
        <v>270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>
        <f t="shared" si="1"/>
        <v>0</v>
      </c>
    </row>
    <row r="37" spans="1:20" ht="30" customHeight="1" thickBot="1">
      <c r="A37" s="52">
        <f t="shared" si="0"/>
        <v>19</v>
      </c>
      <c r="B37" s="6"/>
      <c r="C37" s="7"/>
      <c r="D37" s="8"/>
      <c r="E37" s="20">
        <v>1034</v>
      </c>
      <c r="F37" s="20" t="s">
        <v>41</v>
      </c>
      <c r="G37" s="21" t="s">
        <v>43</v>
      </c>
      <c r="H37" s="20">
        <v>270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>
        <f t="shared" si="1"/>
        <v>0</v>
      </c>
    </row>
    <row r="38" spans="1:20" ht="30" customHeight="1" thickBot="1">
      <c r="A38" s="52">
        <f t="shared" si="0"/>
        <v>20</v>
      </c>
      <c r="B38" s="6"/>
      <c r="C38" s="7"/>
      <c r="D38" s="8"/>
      <c r="E38" s="20">
        <v>1034</v>
      </c>
      <c r="F38" s="20" t="s">
        <v>41</v>
      </c>
      <c r="G38" s="21" t="s">
        <v>44</v>
      </c>
      <c r="H38" s="20">
        <v>270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>
        <f t="shared" si="1"/>
        <v>0</v>
      </c>
    </row>
    <row r="39" spans="1:20" ht="30" customHeight="1" thickBot="1">
      <c r="A39" s="52">
        <f t="shared" si="0"/>
        <v>21</v>
      </c>
      <c r="B39" s="6"/>
      <c r="C39" s="7"/>
      <c r="D39" s="8"/>
      <c r="E39" s="20">
        <v>1043</v>
      </c>
      <c r="F39" s="20" t="s">
        <v>25</v>
      </c>
      <c r="G39" s="21" t="s">
        <v>45</v>
      </c>
      <c r="H39" s="20">
        <v>270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>
        <f t="shared" si="1"/>
        <v>0</v>
      </c>
    </row>
    <row r="40" spans="1:20" ht="30" customHeight="1" thickBot="1">
      <c r="A40" s="52">
        <f t="shared" si="0"/>
        <v>22</v>
      </c>
      <c r="B40" s="6"/>
      <c r="C40" s="7"/>
      <c r="D40" s="8"/>
      <c r="E40" s="20">
        <v>1043</v>
      </c>
      <c r="F40" s="20" t="s">
        <v>25</v>
      </c>
      <c r="G40" s="21" t="s">
        <v>46</v>
      </c>
      <c r="H40" s="20">
        <v>270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>
        <f t="shared" si="1"/>
        <v>0</v>
      </c>
    </row>
    <row r="41" spans="1:20" ht="30" customHeight="1" thickBot="1">
      <c r="A41" s="52">
        <f t="shared" si="0"/>
        <v>23</v>
      </c>
      <c r="B41" s="6"/>
      <c r="C41" s="7"/>
      <c r="D41" s="8"/>
      <c r="E41" s="20">
        <v>1045</v>
      </c>
      <c r="F41" s="20" t="s">
        <v>25</v>
      </c>
      <c r="G41" s="21" t="s">
        <v>47</v>
      </c>
      <c r="H41" s="20">
        <v>450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>
        <f t="shared" si="1"/>
        <v>0</v>
      </c>
    </row>
    <row r="42" spans="1:20" ht="30" customHeight="1" thickBot="1">
      <c r="A42" s="52">
        <f t="shared" si="0"/>
        <v>24</v>
      </c>
      <c r="B42" s="6"/>
      <c r="C42" s="7"/>
      <c r="D42" s="8"/>
      <c r="E42" s="20">
        <v>1046</v>
      </c>
      <c r="F42" s="20" t="s">
        <v>25</v>
      </c>
      <c r="G42" s="21" t="s">
        <v>48</v>
      </c>
      <c r="H42" s="20">
        <v>450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>
        <f t="shared" si="1"/>
        <v>0</v>
      </c>
    </row>
    <row r="43" spans="1:20" ht="30" customHeight="1" thickBot="1">
      <c r="A43" s="52">
        <f t="shared" si="0"/>
        <v>25</v>
      </c>
      <c r="B43" s="6"/>
      <c r="C43" s="7"/>
      <c r="D43" s="8"/>
      <c r="E43" s="20">
        <v>1046</v>
      </c>
      <c r="F43" s="20" t="s">
        <v>25</v>
      </c>
      <c r="G43" s="21" t="s">
        <v>49</v>
      </c>
      <c r="H43" s="20">
        <v>450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>
        <f t="shared" si="1"/>
        <v>0</v>
      </c>
    </row>
    <row r="44" spans="1:20" ht="30" customHeight="1" thickBot="1">
      <c r="A44" s="52">
        <f t="shared" si="0"/>
        <v>26</v>
      </c>
      <c r="B44" s="53" t="s">
        <v>50</v>
      </c>
      <c r="C44" s="53"/>
      <c r="D44" s="53"/>
      <c r="E44" s="39"/>
      <c r="F44" s="39"/>
      <c r="G44" s="40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41"/>
    </row>
    <row r="45" spans="1:20" ht="30" customHeight="1" thickBot="1">
      <c r="A45" s="52">
        <f t="shared" si="0"/>
        <v>27</v>
      </c>
      <c r="B45" s="6"/>
      <c r="C45" s="7"/>
      <c r="D45" s="8"/>
      <c r="E45" s="20">
        <v>1000</v>
      </c>
      <c r="F45" s="20" t="s">
        <v>52</v>
      </c>
      <c r="G45" s="21" t="s">
        <v>51</v>
      </c>
      <c r="H45" s="20">
        <v>150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>
        <f t="shared" ref="T45:T54" si="2">PRODUCT(SUM(I45:S45)*H45)</f>
        <v>0</v>
      </c>
    </row>
    <row r="46" spans="1:20" ht="30" customHeight="1" thickBot="1">
      <c r="A46" s="52">
        <f t="shared" si="0"/>
        <v>28</v>
      </c>
      <c r="B46" s="6"/>
      <c r="C46" s="7"/>
      <c r="D46" s="8"/>
      <c r="E46" s="20">
        <v>1000</v>
      </c>
      <c r="F46" s="20" t="s">
        <v>52</v>
      </c>
      <c r="G46" s="21" t="s">
        <v>53</v>
      </c>
      <c r="H46" s="20">
        <v>150</v>
      </c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>
        <f t="shared" si="2"/>
        <v>0</v>
      </c>
    </row>
    <row r="47" spans="1:20" ht="30" customHeight="1" thickBot="1">
      <c r="A47" s="52">
        <f t="shared" si="0"/>
        <v>29</v>
      </c>
      <c r="B47" s="6"/>
      <c r="C47" s="7"/>
      <c r="D47" s="8"/>
      <c r="E47" s="20">
        <v>1001</v>
      </c>
      <c r="F47" s="20" t="s">
        <v>55</v>
      </c>
      <c r="G47" s="21" t="s">
        <v>54</v>
      </c>
      <c r="H47" s="20">
        <v>150</v>
      </c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>
        <f t="shared" si="2"/>
        <v>0</v>
      </c>
    </row>
    <row r="48" spans="1:20" ht="30" customHeight="1" thickBot="1">
      <c r="A48" s="52">
        <f t="shared" si="0"/>
        <v>30</v>
      </c>
      <c r="B48" s="6"/>
      <c r="C48" s="7"/>
      <c r="D48" s="8"/>
      <c r="E48" s="20">
        <v>1001</v>
      </c>
      <c r="F48" s="20" t="s">
        <v>55</v>
      </c>
      <c r="G48" s="21" t="s">
        <v>56</v>
      </c>
      <c r="H48" s="20">
        <v>150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>
        <f t="shared" si="2"/>
        <v>0</v>
      </c>
    </row>
    <row r="49" spans="1:20" ht="30" customHeight="1" thickBot="1">
      <c r="A49" s="52">
        <f t="shared" si="0"/>
        <v>31</v>
      </c>
      <c r="B49" s="6"/>
      <c r="C49" s="7"/>
      <c r="D49" s="8"/>
      <c r="E49" s="20">
        <v>1042</v>
      </c>
      <c r="F49" s="20" t="s">
        <v>58</v>
      </c>
      <c r="G49" s="21" t="s">
        <v>57</v>
      </c>
      <c r="H49" s="20">
        <v>220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>
        <f t="shared" si="2"/>
        <v>0</v>
      </c>
    </row>
    <row r="50" spans="1:20" ht="30" customHeight="1" thickBot="1">
      <c r="A50" s="52">
        <f t="shared" si="0"/>
        <v>32</v>
      </c>
      <c r="B50" s="6"/>
      <c r="C50" s="7"/>
      <c r="D50" s="8"/>
      <c r="E50" s="20">
        <v>1042</v>
      </c>
      <c r="F50" s="20" t="s">
        <v>58</v>
      </c>
      <c r="G50" s="21" t="s">
        <v>59</v>
      </c>
      <c r="H50" s="20">
        <v>220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>
        <f t="shared" si="2"/>
        <v>0</v>
      </c>
    </row>
    <row r="51" spans="1:20" ht="30" customHeight="1" thickBot="1">
      <c r="A51" s="52">
        <f t="shared" si="0"/>
        <v>33</v>
      </c>
      <c r="B51" s="6"/>
      <c r="C51" s="7"/>
      <c r="D51" s="8"/>
      <c r="E51" s="20">
        <v>1044</v>
      </c>
      <c r="F51" s="20" t="s">
        <v>61</v>
      </c>
      <c r="G51" s="21" t="s">
        <v>60</v>
      </c>
      <c r="H51" s="20">
        <v>150</v>
      </c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>
        <f t="shared" si="2"/>
        <v>0</v>
      </c>
    </row>
    <row r="52" spans="1:20" ht="30" customHeight="1" thickBot="1">
      <c r="A52" s="52">
        <f t="shared" si="0"/>
        <v>34</v>
      </c>
      <c r="B52" s="6"/>
      <c r="C52" s="7"/>
      <c r="D52" s="8"/>
      <c r="E52" s="20">
        <v>1044</v>
      </c>
      <c r="F52" s="20" t="s">
        <v>61</v>
      </c>
      <c r="G52" s="21" t="s">
        <v>62</v>
      </c>
      <c r="H52" s="20">
        <v>150</v>
      </c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>
        <f t="shared" si="2"/>
        <v>0</v>
      </c>
    </row>
    <row r="53" spans="1:20" ht="30" customHeight="1" thickBot="1">
      <c r="A53" s="52">
        <f t="shared" si="0"/>
        <v>35</v>
      </c>
      <c r="B53" s="6"/>
      <c r="C53" s="7"/>
      <c r="D53" s="8"/>
      <c r="E53" s="20">
        <v>1044</v>
      </c>
      <c r="F53" s="20" t="s">
        <v>61</v>
      </c>
      <c r="G53" s="21" t="s">
        <v>63</v>
      </c>
      <c r="H53" s="20">
        <v>150</v>
      </c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>
        <f t="shared" si="2"/>
        <v>0</v>
      </c>
    </row>
    <row r="54" spans="1:20" ht="30" customHeight="1" thickBot="1">
      <c r="A54" s="52">
        <f t="shared" si="0"/>
        <v>36</v>
      </c>
      <c r="B54" s="6"/>
      <c r="C54" s="7"/>
      <c r="D54" s="8"/>
      <c r="E54" s="20">
        <v>1044</v>
      </c>
      <c r="F54" s="20" t="s">
        <v>61</v>
      </c>
      <c r="G54" s="21" t="s">
        <v>64</v>
      </c>
      <c r="H54" s="20">
        <v>150</v>
      </c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>
        <f t="shared" si="2"/>
        <v>0</v>
      </c>
    </row>
    <row r="55" spans="1:20" ht="30" customHeight="1" thickBot="1">
      <c r="A55" s="52">
        <f t="shared" si="0"/>
        <v>37</v>
      </c>
      <c r="B55" s="53" t="s">
        <v>65</v>
      </c>
      <c r="C55" s="53"/>
      <c r="D55" s="53"/>
      <c r="E55" s="39"/>
      <c r="F55" s="39"/>
      <c r="G55" s="40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41"/>
    </row>
    <row r="56" spans="1:20" ht="30" customHeight="1" thickBot="1">
      <c r="A56" s="52">
        <f t="shared" si="0"/>
        <v>38</v>
      </c>
      <c r="B56" s="24"/>
      <c r="C56" s="25"/>
      <c r="D56" s="26"/>
      <c r="E56" s="20">
        <v>1020</v>
      </c>
      <c r="F56" s="20" t="s">
        <v>67</v>
      </c>
      <c r="G56" s="21" t="s">
        <v>66</v>
      </c>
      <c r="H56" s="20">
        <v>210</v>
      </c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7">
        <f t="shared" ref="T56:T64" si="3">PRODUCT(SUM(I56:S56)*H56)</f>
        <v>0</v>
      </c>
    </row>
    <row r="57" spans="1:20" ht="30" customHeight="1" thickBot="1">
      <c r="A57" s="52">
        <f t="shared" si="0"/>
        <v>39</v>
      </c>
      <c r="B57" s="24"/>
      <c r="C57" s="25"/>
      <c r="D57" s="26"/>
      <c r="E57" s="20">
        <v>1020</v>
      </c>
      <c r="F57" s="20" t="s">
        <v>67</v>
      </c>
      <c r="G57" s="21" t="s">
        <v>68</v>
      </c>
      <c r="H57" s="20">
        <v>210</v>
      </c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7">
        <f t="shared" si="3"/>
        <v>0</v>
      </c>
    </row>
    <row r="58" spans="1:20" ht="30" customHeight="1" thickBot="1">
      <c r="A58" s="52">
        <f t="shared" si="0"/>
        <v>40</v>
      </c>
      <c r="B58" s="24"/>
      <c r="C58" s="25"/>
      <c r="D58" s="26"/>
      <c r="E58" s="20">
        <v>1020</v>
      </c>
      <c r="F58" s="20" t="s">
        <v>67</v>
      </c>
      <c r="G58" s="21" t="s">
        <v>69</v>
      </c>
      <c r="H58" s="20">
        <v>210</v>
      </c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7">
        <f t="shared" si="3"/>
        <v>0</v>
      </c>
    </row>
    <row r="59" spans="1:20" ht="30" customHeight="1" thickBot="1">
      <c r="A59" s="52">
        <f t="shared" si="0"/>
        <v>41</v>
      </c>
      <c r="B59" s="24"/>
      <c r="C59" s="25"/>
      <c r="D59" s="26"/>
      <c r="E59" s="20">
        <v>1027</v>
      </c>
      <c r="F59" s="20" t="s">
        <v>230</v>
      </c>
      <c r="G59" s="21" t="s">
        <v>229</v>
      </c>
      <c r="H59" s="20">
        <v>210</v>
      </c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7">
        <f t="shared" ref="T59" si="4">PRODUCT(SUM(I59:S59)*H59)</f>
        <v>0</v>
      </c>
    </row>
    <row r="60" spans="1:20" ht="30" customHeight="1" thickBot="1">
      <c r="A60" s="52">
        <f t="shared" si="0"/>
        <v>42</v>
      </c>
      <c r="B60" s="24"/>
      <c r="C60" s="25"/>
      <c r="D60" s="26"/>
      <c r="E60" s="20">
        <v>1032</v>
      </c>
      <c r="F60" s="20" t="s">
        <v>71</v>
      </c>
      <c r="G60" s="21" t="s">
        <v>70</v>
      </c>
      <c r="H60" s="20">
        <v>320</v>
      </c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7">
        <f t="shared" si="3"/>
        <v>0</v>
      </c>
    </row>
    <row r="61" spans="1:20" ht="30" customHeight="1" thickBot="1">
      <c r="A61" s="52">
        <f t="shared" si="0"/>
        <v>43</v>
      </c>
      <c r="B61" s="24"/>
      <c r="C61" s="25"/>
      <c r="D61" s="26"/>
      <c r="E61" s="20">
        <v>1033</v>
      </c>
      <c r="F61" s="20" t="s">
        <v>73</v>
      </c>
      <c r="G61" s="21" t="s">
        <v>72</v>
      </c>
      <c r="H61" s="20">
        <v>320</v>
      </c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7">
        <f t="shared" si="3"/>
        <v>0</v>
      </c>
    </row>
    <row r="62" spans="1:20" ht="30" customHeight="1" thickBot="1">
      <c r="A62" s="52">
        <f t="shared" si="0"/>
        <v>44</v>
      </c>
      <c r="B62" s="24"/>
      <c r="C62" s="25"/>
      <c r="D62" s="26"/>
      <c r="E62" s="20">
        <v>1033</v>
      </c>
      <c r="F62" s="20" t="s">
        <v>73</v>
      </c>
      <c r="G62" s="21" t="s">
        <v>74</v>
      </c>
      <c r="H62" s="20">
        <v>320</v>
      </c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7">
        <f t="shared" si="3"/>
        <v>0</v>
      </c>
    </row>
    <row r="63" spans="1:20" ht="30" customHeight="1" thickBot="1">
      <c r="A63" s="52">
        <f t="shared" si="0"/>
        <v>45</v>
      </c>
      <c r="B63" s="24"/>
      <c r="C63" s="25"/>
      <c r="D63" s="26"/>
      <c r="E63" s="20">
        <v>1036</v>
      </c>
      <c r="F63" s="20" t="s">
        <v>73</v>
      </c>
      <c r="G63" s="21" t="s">
        <v>75</v>
      </c>
      <c r="H63" s="20">
        <v>320</v>
      </c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7">
        <f t="shared" si="3"/>
        <v>0</v>
      </c>
    </row>
    <row r="64" spans="1:20" ht="30" customHeight="1" thickBot="1">
      <c r="A64" s="52">
        <f t="shared" si="0"/>
        <v>46</v>
      </c>
      <c r="B64" s="24"/>
      <c r="C64" s="25"/>
      <c r="D64" s="26"/>
      <c r="E64" s="20">
        <v>1036</v>
      </c>
      <c r="F64" s="20" t="s">
        <v>73</v>
      </c>
      <c r="G64" s="21" t="s">
        <v>76</v>
      </c>
      <c r="H64" s="20">
        <v>320</v>
      </c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7">
        <f t="shared" si="3"/>
        <v>0</v>
      </c>
    </row>
    <row r="65" spans="1:20" ht="30" customHeight="1" thickBot="1">
      <c r="A65" s="52">
        <f t="shared" si="0"/>
        <v>47</v>
      </c>
      <c r="B65" s="53" t="s">
        <v>77</v>
      </c>
      <c r="C65" s="53"/>
      <c r="D65" s="53"/>
      <c r="E65" s="39"/>
      <c r="F65" s="39"/>
      <c r="G65" s="40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41"/>
    </row>
    <row r="66" spans="1:20" ht="30" customHeight="1" thickBot="1">
      <c r="A66" s="52">
        <f t="shared" si="0"/>
        <v>48</v>
      </c>
      <c r="B66" s="24"/>
      <c r="C66" s="25"/>
      <c r="D66" s="26"/>
      <c r="E66" s="20">
        <v>1011</v>
      </c>
      <c r="F66" s="20" t="s">
        <v>79</v>
      </c>
      <c r="G66" s="21" t="s">
        <v>78</v>
      </c>
      <c r="H66" s="20">
        <v>170</v>
      </c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7">
        <f>PRODUCT(SUM(I66:S66)*H66)</f>
        <v>0</v>
      </c>
    </row>
    <row r="67" spans="1:20" ht="30" customHeight="1" thickBot="1">
      <c r="A67" s="52">
        <f t="shared" si="0"/>
        <v>49</v>
      </c>
      <c r="B67" s="24"/>
      <c r="C67" s="25"/>
      <c r="D67" s="26"/>
      <c r="E67" s="20">
        <v>1011</v>
      </c>
      <c r="F67" s="20" t="s">
        <v>79</v>
      </c>
      <c r="G67" s="21" t="s">
        <v>80</v>
      </c>
      <c r="H67" s="20">
        <v>170</v>
      </c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7">
        <f>PRODUCT(SUM(I67:S67)*H67)</f>
        <v>0</v>
      </c>
    </row>
    <row r="68" spans="1:20" ht="30" customHeight="1" thickBot="1">
      <c r="A68" s="52">
        <f t="shared" si="0"/>
        <v>50</v>
      </c>
      <c r="B68" s="53" t="s">
        <v>275</v>
      </c>
      <c r="C68" s="53"/>
      <c r="D68" s="53"/>
      <c r="E68" s="39"/>
      <c r="F68" s="39"/>
      <c r="G68" s="40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41"/>
    </row>
    <row r="69" spans="1:20" ht="30" customHeight="1" thickBot="1">
      <c r="A69" s="52">
        <f t="shared" si="0"/>
        <v>51</v>
      </c>
      <c r="B69" s="24"/>
      <c r="C69" s="25"/>
      <c r="D69" s="26"/>
      <c r="E69" s="20">
        <v>4000</v>
      </c>
      <c r="F69" s="20" t="s">
        <v>52</v>
      </c>
      <c r="G69" s="21" t="s">
        <v>81</v>
      </c>
      <c r="H69" s="20">
        <v>690</v>
      </c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7">
        <f>PRODUCT(SUM(I69:S69)*H69)</f>
        <v>0</v>
      </c>
    </row>
    <row r="70" spans="1:20" ht="30" customHeight="1" thickBot="1">
      <c r="A70" s="52">
        <f t="shared" si="0"/>
        <v>52</v>
      </c>
      <c r="B70" s="53" t="s">
        <v>228</v>
      </c>
      <c r="C70" s="53"/>
      <c r="D70" s="53"/>
      <c r="E70" s="39"/>
      <c r="F70" s="39"/>
      <c r="G70" s="40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41"/>
    </row>
    <row r="71" spans="1:20" ht="30" customHeight="1" thickBot="1">
      <c r="A71" s="52">
        <f t="shared" si="0"/>
        <v>53</v>
      </c>
      <c r="B71" s="24"/>
      <c r="C71" s="25"/>
      <c r="D71" s="26"/>
      <c r="E71" s="20">
        <v>5004</v>
      </c>
      <c r="F71" s="20" t="s">
        <v>83</v>
      </c>
      <c r="G71" s="21" t="s">
        <v>82</v>
      </c>
      <c r="H71" s="20">
        <v>480</v>
      </c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7">
        <f>PRODUCT(SUM(I71:S71)*H71)</f>
        <v>0</v>
      </c>
    </row>
    <row r="72" spans="1:20" ht="30" customHeight="1" thickBot="1">
      <c r="A72" s="52">
        <f t="shared" si="0"/>
        <v>54</v>
      </c>
      <c r="B72" s="24"/>
      <c r="C72" s="25"/>
      <c r="D72" s="26"/>
      <c r="E72" s="20">
        <v>5004</v>
      </c>
      <c r="F72" s="20" t="s">
        <v>83</v>
      </c>
      <c r="G72" s="21" t="s">
        <v>84</v>
      </c>
      <c r="H72" s="20">
        <v>480</v>
      </c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7">
        <f>PRODUCT(SUM(I72:S72)*H72)</f>
        <v>0</v>
      </c>
    </row>
    <row r="73" spans="1:20" ht="30" customHeight="1" thickBot="1">
      <c r="A73" s="52">
        <f t="shared" si="0"/>
        <v>55</v>
      </c>
      <c r="B73" s="24"/>
      <c r="C73" s="25"/>
      <c r="D73" s="26"/>
      <c r="E73" s="20">
        <v>5004</v>
      </c>
      <c r="F73" s="20" t="s">
        <v>83</v>
      </c>
      <c r="G73" s="21" t="s">
        <v>85</v>
      </c>
      <c r="H73" s="20">
        <v>480</v>
      </c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7">
        <f>PRODUCT(SUM(I73:S73)*H73)</f>
        <v>0</v>
      </c>
    </row>
    <row r="74" spans="1:20" ht="30" customHeight="1" thickBot="1">
      <c r="A74" s="52">
        <f t="shared" si="0"/>
        <v>56</v>
      </c>
      <c r="B74" s="53" t="s">
        <v>251</v>
      </c>
      <c r="C74" s="53"/>
      <c r="D74" s="53"/>
      <c r="E74" s="39"/>
      <c r="F74" s="39"/>
      <c r="G74" s="40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41"/>
    </row>
    <row r="75" spans="1:20" ht="30" customHeight="1" thickBot="1">
      <c r="A75" s="52">
        <f t="shared" si="0"/>
        <v>57</v>
      </c>
      <c r="B75" s="24"/>
      <c r="C75" s="25"/>
      <c r="D75" s="26"/>
      <c r="E75" s="20">
        <v>5010</v>
      </c>
      <c r="F75" s="20" t="s">
        <v>268</v>
      </c>
      <c r="G75" s="21" t="s">
        <v>252</v>
      </c>
      <c r="H75" s="20">
        <v>530</v>
      </c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7">
        <f>PRODUCT(SUM(I75:S75)*H75)</f>
        <v>0</v>
      </c>
    </row>
    <row r="76" spans="1:20" ht="30" customHeight="1" thickBot="1">
      <c r="A76" s="52">
        <f t="shared" si="0"/>
        <v>58</v>
      </c>
      <c r="B76" s="24"/>
      <c r="C76" s="25"/>
      <c r="D76" s="26"/>
      <c r="E76" s="20">
        <v>5010</v>
      </c>
      <c r="F76" s="20" t="s">
        <v>268</v>
      </c>
      <c r="G76" s="21" t="s">
        <v>253</v>
      </c>
      <c r="H76" s="20">
        <v>530</v>
      </c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7">
        <f>PRODUCT(SUM(I76:S76)*H76)</f>
        <v>0</v>
      </c>
    </row>
    <row r="77" spans="1:20" ht="30" customHeight="1" thickBot="1">
      <c r="A77" s="52">
        <f t="shared" si="0"/>
        <v>59</v>
      </c>
      <c r="B77" s="24"/>
      <c r="C77" s="25"/>
      <c r="D77" s="26"/>
      <c r="E77" s="20">
        <v>5010</v>
      </c>
      <c r="F77" s="20" t="s">
        <v>268</v>
      </c>
      <c r="G77" s="21" t="s">
        <v>255</v>
      </c>
      <c r="H77" s="20">
        <v>530</v>
      </c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7">
        <f>PRODUCT(SUM(I77:S77)*H77)</f>
        <v>0</v>
      </c>
    </row>
    <row r="78" spans="1:20" ht="30" customHeight="1" thickBot="1">
      <c r="A78" s="52">
        <f t="shared" si="0"/>
        <v>60</v>
      </c>
      <c r="B78" s="24"/>
      <c r="C78" s="25"/>
      <c r="D78" s="26"/>
      <c r="E78" s="20">
        <v>5010</v>
      </c>
      <c r="F78" s="20" t="s">
        <v>268</v>
      </c>
      <c r="G78" s="21" t="s">
        <v>256</v>
      </c>
      <c r="H78" s="20">
        <v>530</v>
      </c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7">
        <f t="shared" ref="T78:T79" si="5">PRODUCT(SUM(I78:S78)*H78)</f>
        <v>0</v>
      </c>
    </row>
    <row r="79" spans="1:20" ht="30" customHeight="1" thickBot="1">
      <c r="A79" s="52">
        <f t="shared" si="0"/>
        <v>61</v>
      </c>
      <c r="B79" s="24"/>
      <c r="C79" s="25"/>
      <c r="D79" s="26"/>
      <c r="E79" s="20">
        <v>5010</v>
      </c>
      <c r="F79" s="20" t="s">
        <v>268</v>
      </c>
      <c r="G79" s="21" t="s">
        <v>254</v>
      </c>
      <c r="H79" s="20">
        <v>530</v>
      </c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7">
        <f t="shared" si="5"/>
        <v>0</v>
      </c>
    </row>
    <row r="80" spans="1:20" ht="30" customHeight="1" thickBot="1">
      <c r="A80" s="52">
        <f t="shared" si="0"/>
        <v>62</v>
      </c>
      <c r="B80" s="53" t="s">
        <v>86</v>
      </c>
      <c r="C80" s="53"/>
      <c r="D80" s="53"/>
      <c r="E80" s="39"/>
      <c r="F80" s="39"/>
      <c r="G80" s="40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41"/>
    </row>
    <row r="81" spans="1:20" ht="30" customHeight="1" thickBot="1">
      <c r="A81" s="52">
        <f t="shared" si="0"/>
        <v>63</v>
      </c>
      <c r="B81" s="24"/>
      <c r="C81" s="25"/>
      <c r="D81" s="26"/>
      <c r="E81" s="20">
        <v>2015</v>
      </c>
      <c r="F81" s="20" t="s">
        <v>88</v>
      </c>
      <c r="G81" s="21" t="s">
        <v>87</v>
      </c>
      <c r="H81" s="20">
        <v>190</v>
      </c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7">
        <f t="shared" ref="T81:T100" si="6">PRODUCT(SUM(I81:S81)*H81)</f>
        <v>0</v>
      </c>
    </row>
    <row r="82" spans="1:20" ht="30" customHeight="1" thickBot="1">
      <c r="A82" s="52">
        <f t="shared" si="0"/>
        <v>64</v>
      </c>
      <c r="B82" s="24"/>
      <c r="C82" s="25"/>
      <c r="D82" s="26"/>
      <c r="E82" s="20">
        <v>2015</v>
      </c>
      <c r="F82" s="20" t="s">
        <v>88</v>
      </c>
      <c r="G82" s="21" t="s">
        <v>89</v>
      </c>
      <c r="H82" s="20">
        <v>190</v>
      </c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7">
        <f t="shared" si="6"/>
        <v>0</v>
      </c>
    </row>
    <row r="83" spans="1:20" ht="30" customHeight="1" thickBot="1">
      <c r="A83" s="52">
        <f t="shared" si="0"/>
        <v>65</v>
      </c>
      <c r="B83" s="24"/>
      <c r="C83" s="25"/>
      <c r="D83" s="26"/>
      <c r="E83" s="20">
        <v>2015</v>
      </c>
      <c r="F83" s="20" t="s">
        <v>88</v>
      </c>
      <c r="G83" s="21" t="s">
        <v>91</v>
      </c>
      <c r="H83" s="20">
        <v>190</v>
      </c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7">
        <f t="shared" si="6"/>
        <v>0</v>
      </c>
    </row>
    <row r="84" spans="1:20" ht="30" customHeight="1" thickBot="1">
      <c r="A84" s="52">
        <f t="shared" ref="A84:A147" si="7">ROW(A66)</f>
        <v>66</v>
      </c>
      <c r="B84" s="24"/>
      <c r="C84" s="25"/>
      <c r="D84" s="26"/>
      <c r="E84" s="20">
        <v>2015</v>
      </c>
      <c r="F84" s="20" t="s">
        <v>88</v>
      </c>
      <c r="G84" s="21" t="s">
        <v>92</v>
      </c>
      <c r="H84" s="20">
        <v>190</v>
      </c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7">
        <f t="shared" si="6"/>
        <v>0</v>
      </c>
    </row>
    <row r="85" spans="1:20" ht="30" customHeight="1" thickBot="1">
      <c r="A85" s="52">
        <f t="shared" si="7"/>
        <v>67</v>
      </c>
      <c r="B85" s="24"/>
      <c r="C85" s="25"/>
      <c r="D85" s="26"/>
      <c r="E85" s="20">
        <v>2015</v>
      </c>
      <c r="F85" s="20" t="s">
        <v>88</v>
      </c>
      <c r="G85" s="21" t="s">
        <v>93</v>
      </c>
      <c r="H85" s="20">
        <v>190</v>
      </c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7">
        <f t="shared" si="6"/>
        <v>0</v>
      </c>
    </row>
    <row r="86" spans="1:20" ht="30" customHeight="1" thickBot="1">
      <c r="A86" s="52">
        <f t="shared" si="7"/>
        <v>68</v>
      </c>
      <c r="B86" s="24"/>
      <c r="C86" s="25"/>
      <c r="D86" s="26"/>
      <c r="E86" s="20">
        <v>2015</v>
      </c>
      <c r="F86" s="20" t="s">
        <v>88</v>
      </c>
      <c r="G86" s="21" t="s">
        <v>94</v>
      </c>
      <c r="H86" s="20">
        <v>190</v>
      </c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7">
        <f t="shared" si="6"/>
        <v>0</v>
      </c>
    </row>
    <row r="87" spans="1:20" ht="30" customHeight="1" thickBot="1">
      <c r="A87" s="52">
        <f t="shared" si="7"/>
        <v>69</v>
      </c>
      <c r="B87" s="24"/>
      <c r="C87" s="25"/>
      <c r="D87" s="26"/>
      <c r="E87" s="20">
        <v>2015</v>
      </c>
      <c r="F87" s="20" t="s">
        <v>88</v>
      </c>
      <c r="G87" s="21" t="s">
        <v>90</v>
      </c>
      <c r="H87" s="20">
        <v>190</v>
      </c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7">
        <f t="shared" si="6"/>
        <v>0</v>
      </c>
    </row>
    <row r="88" spans="1:20" ht="30" customHeight="1" thickBot="1">
      <c r="A88" s="52">
        <f t="shared" si="7"/>
        <v>70</v>
      </c>
      <c r="B88" s="24"/>
      <c r="C88" s="25"/>
      <c r="D88" s="26"/>
      <c r="E88" s="20">
        <v>2015</v>
      </c>
      <c r="F88" s="20" t="s">
        <v>88</v>
      </c>
      <c r="G88" s="21" t="s">
        <v>95</v>
      </c>
      <c r="H88" s="20">
        <v>190</v>
      </c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7">
        <f t="shared" si="6"/>
        <v>0</v>
      </c>
    </row>
    <row r="89" spans="1:20" ht="30" customHeight="1" thickBot="1">
      <c r="A89" s="52">
        <f t="shared" si="7"/>
        <v>71</v>
      </c>
      <c r="B89" s="24"/>
      <c r="C89" s="25"/>
      <c r="D89" s="26"/>
      <c r="E89" s="20">
        <v>2015</v>
      </c>
      <c r="F89" s="20" t="s">
        <v>88</v>
      </c>
      <c r="G89" s="21" t="s">
        <v>96</v>
      </c>
      <c r="H89" s="20">
        <v>190</v>
      </c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7">
        <f t="shared" si="6"/>
        <v>0</v>
      </c>
    </row>
    <row r="90" spans="1:20" ht="30" customHeight="1" thickBot="1">
      <c r="A90" s="52">
        <f t="shared" si="7"/>
        <v>72</v>
      </c>
      <c r="B90" s="24"/>
      <c r="C90" s="25"/>
      <c r="D90" s="26"/>
      <c r="E90" s="20">
        <v>2017</v>
      </c>
      <c r="F90" s="20" t="s">
        <v>52</v>
      </c>
      <c r="G90" s="21" t="s">
        <v>97</v>
      </c>
      <c r="H90" s="20">
        <v>210</v>
      </c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7">
        <f t="shared" si="6"/>
        <v>0</v>
      </c>
    </row>
    <row r="91" spans="1:20" ht="30" customHeight="1" thickBot="1">
      <c r="A91" s="52">
        <f t="shared" si="7"/>
        <v>73</v>
      </c>
      <c r="B91" s="24"/>
      <c r="C91" s="25"/>
      <c r="D91" s="26"/>
      <c r="E91" s="20">
        <v>2017</v>
      </c>
      <c r="F91" s="20" t="s">
        <v>52</v>
      </c>
      <c r="G91" s="21" t="s">
        <v>98</v>
      </c>
      <c r="H91" s="20">
        <v>210</v>
      </c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7">
        <f t="shared" si="6"/>
        <v>0</v>
      </c>
    </row>
    <row r="92" spans="1:20" ht="30" customHeight="1" thickBot="1">
      <c r="A92" s="52">
        <f t="shared" si="7"/>
        <v>74</v>
      </c>
      <c r="B92" s="24"/>
      <c r="C92" s="25"/>
      <c r="D92" s="26"/>
      <c r="E92" s="20">
        <v>2017</v>
      </c>
      <c r="F92" s="20" t="s">
        <v>52</v>
      </c>
      <c r="G92" s="21" t="s">
        <v>99</v>
      </c>
      <c r="H92" s="20">
        <v>210</v>
      </c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7">
        <f t="shared" si="6"/>
        <v>0</v>
      </c>
    </row>
    <row r="93" spans="1:20" ht="30" customHeight="1" thickBot="1">
      <c r="A93" s="52">
        <f t="shared" si="7"/>
        <v>75</v>
      </c>
      <c r="B93" s="24"/>
      <c r="C93" s="25"/>
      <c r="D93" s="26"/>
      <c r="E93" s="20">
        <v>2027</v>
      </c>
      <c r="F93" s="20" t="s">
        <v>245</v>
      </c>
      <c r="G93" s="21" t="s">
        <v>246</v>
      </c>
      <c r="H93" s="20">
        <v>270</v>
      </c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7">
        <f t="shared" ref="T93" si="8">PRODUCT(SUM(I93:S93)*H93)</f>
        <v>0</v>
      </c>
    </row>
    <row r="94" spans="1:20" ht="30" customHeight="1" thickBot="1">
      <c r="A94" s="52">
        <f t="shared" si="7"/>
        <v>76</v>
      </c>
      <c r="B94" s="24"/>
      <c r="C94" s="25"/>
      <c r="D94" s="26"/>
      <c r="E94" s="20">
        <v>2027</v>
      </c>
      <c r="F94" s="20" t="s">
        <v>245</v>
      </c>
      <c r="G94" s="21" t="s">
        <v>247</v>
      </c>
      <c r="H94" s="20">
        <v>270</v>
      </c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7">
        <f t="shared" ref="T94:T96" si="9">PRODUCT(SUM(I94:S94)*H94)</f>
        <v>0</v>
      </c>
    </row>
    <row r="95" spans="1:20" ht="30" customHeight="1" thickBot="1">
      <c r="A95" s="52">
        <f t="shared" si="7"/>
        <v>77</v>
      </c>
      <c r="B95" s="24"/>
      <c r="C95" s="25"/>
      <c r="D95" s="26"/>
      <c r="E95" s="20">
        <v>2027</v>
      </c>
      <c r="F95" s="20" t="s">
        <v>245</v>
      </c>
      <c r="G95" s="21" t="s">
        <v>248</v>
      </c>
      <c r="H95" s="20">
        <v>270</v>
      </c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7">
        <f t="shared" si="9"/>
        <v>0</v>
      </c>
    </row>
    <row r="96" spans="1:20" ht="30" customHeight="1" thickBot="1">
      <c r="A96" s="52">
        <f t="shared" si="7"/>
        <v>78</v>
      </c>
      <c r="B96" s="24"/>
      <c r="C96" s="25"/>
      <c r="D96" s="26"/>
      <c r="E96" s="20">
        <v>2027</v>
      </c>
      <c r="F96" s="20" t="s">
        <v>245</v>
      </c>
      <c r="G96" s="21" t="s">
        <v>249</v>
      </c>
      <c r="H96" s="20">
        <v>270</v>
      </c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7">
        <f t="shared" si="9"/>
        <v>0</v>
      </c>
    </row>
    <row r="97" spans="1:20" ht="30" customHeight="1" thickBot="1">
      <c r="A97" s="52">
        <f t="shared" si="7"/>
        <v>79</v>
      </c>
      <c r="B97" s="24"/>
      <c r="C97" s="25"/>
      <c r="D97" s="26"/>
      <c r="E97" s="20">
        <v>2037</v>
      </c>
      <c r="F97" s="20" t="s">
        <v>250</v>
      </c>
      <c r="G97" s="21" t="s">
        <v>269</v>
      </c>
      <c r="H97" s="20">
        <v>260</v>
      </c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7">
        <f t="shared" ref="T97" si="10">PRODUCT(SUM(I97:S97)*H97)</f>
        <v>0</v>
      </c>
    </row>
    <row r="98" spans="1:20" ht="30" customHeight="1" thickBot="1">
      <c r="A98" s="52">
        <f t="shared" si="7"/>
        <v>80</v>
      </c>
      <c r="B98" s="24"/>
      <c r="C98" s="25"/>
      <c r="D98" s="26"/>
      <c r="E98" s="20">
        <v>2037</v>
      </c>
      <c r="F98" s="20" t="s">
        <v>250</v>
      </c>
      <c r="G98" s="21" t="s">
        <v>270</v>
      </c>
      <c r="H98" s="20">
        <v>260</v>
      </c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7">
        <f t="shared" ref="T98" si="11">PRODUCT(SUM(I98:S98)*H98)</f>
        <v>0</v>
      </c>
    </row>
    <row r="99" spans="1:20" ht="30" customHeight="1" thickBot="1">
      <c r="A99" s="52">
        <f t="shared" si="7"/>
        <v>81</v>
      </c>
      <c r="B99" s="24"/>
      <c r="C99" s="25"/>
      <c r="D99" s="26"/>
      <c r="E99" s="20">
        <v>2047</v>
      </c>
      <c r="F99" s="20" t="s">
        <v>39</v>
      </c>
      <c r="G99" s="21" t="s">
        <v>100</v>
      </c>
      <c r="H99" s="20">
        <v>320</v>
      </c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7">
        <f t="shared" si="6"/>
        <v>0</v>
      </c>
    </row>
    <row r="100" spans="1:20" ht="30" customHeight="1" thickBot="1">
      <c r="A100" s="52">
        <f t="shared" si="7"/>
        <v>82</v>
      </c>
      <c r="B100" s="24"/>
      <c r="C100" s="25"/>
      <c r="D100" s="26"/>
      <c r="E100" s="20">
        <v>2047</v>
      </c>
      <c r="F100" s="20" t="s">
        <v>39</v>
      </c>
      <c r="G100" s="21" t="s">
        <v>101</v>
      </c>
      <c r="H100" s="20">
        <v>320</v>
      </c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7">
        <f t="shared" si="6"/>
        <v>0</v>
      </c>
    </row>
    <row r="101" spans="1:20" ht="30" customHeight="1" thickBot="1">
      <c r="A101" s="52">
        <f t="shared" si="7"/>
        <v>83</v>
      </c>
      <c r="B101" s="53" t="s">
        <v>102</v>
      </c>
      <c r="C101" s="53"/>
      <c r="D101" s="53"/>
      <c r="E101" s="39"/>
      <c r="F101" s="39"/>
      <c r="G101" s="40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41"/>
    </row>
    <row r="102" spans="1:20" ht="30" customHeight="1" thickBot="1">
      <c r="A102" s="52">
        <f t="shared" si="7"/>
        <v>84</v>
      </c>
      <c r="B102" s="24"/>
      <c r="C102" s="25"/>
      <c r="D102" s="26"/>
      <c r="E102" s="20">
        <v>2011</v>
      </c>
      <c r="F102" s="20" t="s">
        <v>39</v>
      </c>
      <c r="G102" s="21" t="s">
        <v>104</v>
      </c>
      <c r="H102" s="20">
        <v>240</v>
      </c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7">
        <f t="shared" ref="T102:T107" si="12">PRODUCT(SUM(I102:S102)*H102)</f>
        <v>0</v>
      </c>
    </row>
    <row r="103" spans="1:20" ht="30" customHeight="1" thickBot="1">
      <c r="A103" s="52">
        <f t="shared" si="7"/>
        <v>85</v>
      </c>
      <c r="B103" s="24"/>
      <c r="C103" s="25"/>
      <c r="D103" s="26"/>
      <c r="E103" s="20">
        <v>2011</v>
      </c>
      <c r="F103" s="20" t="s">
        <v>39</v>
      </c>
      <c r="G103" s="21" t="s">
        <v>105</v>
      </c>
      <c r="H103" s="20">
        <v>240</v>
      </c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7">
        <f t="shared" si="12"/>
        <v>0</v>
      </c>
    </row>
    <row r="104" spans="1:20" ht="30" customHeight="1" thickBot="1">
      <c r="A104" s="52">
        <f t="shared" si="7"/>
        <v>86</v>
      </c>
      <c r="B104" s="24"/>
      <c r="C104" s="25"/>
      <c r="D104" s="26"/>
      <c r="E104" s="20">
        <v>2011</v>
      </c>
      <c r="F104" s="20" t="s">
        <v>39</v>
      </c>
      <c r="G104" s="21" t="s">
        <v>103</v>
      </c>
      <c r="H104" s="20">
        <v>240</v>
      </c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7">
        <f t="shared" si="12"/>
        <v>0</v>
      </c>
    </row>
    <row r="105" spans="1:20" ht="30" customHeight="1" thickBot="1">
      <c r="A105" s="52">
        <f t="shared" si="7"/>
        <v>87</v>
      </c>
      <c r="B105" s="24"/>
      <c r="C105" s="25"/>
      <c r="D105" s="26"/>
      <c r="E105" s="20">
        <v>2011</v>
      </c>
      <c r="F105" s="20" t="s">
        <v>25</v>
      </c>
      <c r="G105" s="21" t="s">
        <v>106</v>
      </c>
      <c r="H105" s="20">
        <v>190</v>
      </c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7">
        <f t="shared" si="12"/>
        <v>0</v>
      </c>
    </row>
    <row r="106" spans="1:20" ht="30" customHeight="1" thickBot="1">
      <c r="A106" s="52">
        <f t="shared" si="7"/>
        <v>88</v>
      </c>
      <c r="B106" s="24"/>
      <c r="C106" s="25"/>
      <c r="D106" s="26"/>
      <c r="E106" s="20">
        <v>2011</v>
      </c>
      <c r="F106" s="20" t="s">
        <v>52</v>
      </c>
      <c r="G106" s="21" t="s">
        <v>107</v>
      </c>
      <c r="H106" s="20">
        <v>170</v>
      </c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7">
        <f t="shared" si="12"/>
        <v>0</v>
      </c>
    </row>
    <row r="107" spans="1:20" ht="30" customHeight="1" thickBot="1">
      <c r="A107" s="52">
        <f t="shared" si="7"/>
        <v>89</v>
      </c>
      <c r="B107" s="24"/>
      <c r="C107" s="25"/>
      <c r="D107" s="26"/>
      <c r="E107" s="20">
        <v>2011</v>
      </c>
      <c r="F107" s="20" t="s">
        <v>52</v>
      </c>
      <c r="G107" s="21" t="s">
        <v>108</v>
      </c>
      <c r="H107" s="20">
        <v>170</v>
      </c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7">
        <f t="shared" si="12"/>
        <v>0</v>
      </c>
    </row>
    <row r="108" spans="1:20" ht="30" customHeight="1" thickBot="1">
      <c r="A108" s="52">
        <f t="shared" si="7"/>
        <v>90</v>
      </c>
      <c r="B108" s="53" t="s">
        <v>109</v>
      </c>
      <c r="C108" s="53"/>
      <c r="D108" s="53"/>
      <c r="E108" s="39"/>
      <c r="F108" s="39"/>
      <c r="G108" s="40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41"/>
    </row>
    <row r="109" spans="1:20" ht="30" customHeight="1" thickBot="1">
      <c r="A109" s="52">
        <f t="shared" si="7"/>
        <v>91</v>
      </c>
      <c r="B109" s="24"/>
      <c r="C109" s="25"/>
      <c r="D109" s="26"/>
      <c r="E109" s="20">
        <v>2029</v>
      </c>
      <c r="F109" s="20" t="s">
        <v>25</v>
      </c>
      <c r="G109" s="21" t="s">
        <v>110</v>
      </c>
      <c r="H109" s="20">
        <v>320</v>
      </c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7">
        <f t="shared" ref="T109:T150" si="13">PRODUCT(SUM(I109:S109)*H109)</f>
        <v>0</v>
      </c>
    </row>
    <row r="110" spans="1:20" ht="30" customHeight="1" thickBot="1">
      <c r="A110" s="52">
        <f t="shared" si="7"/>
        <v>92</v>
      </c>
      <c r="B110" s="24"/>
      <c r="C110" s="25"/>
      <c r="D110" s="26"/>
      <c r="E110" s="20">
        <v>2029</v>
      </c>
      <c r="F110" s="20" t="s">
        <v>25</v>
      </c>
      <c r="G110" s="21" t="s">
        <v>111</v>
      </c>
      <c r="H110" s="20">
        <v>320</v>
      </c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7">
        <f t="shared" si="13"/>
        <v>0</v>
      </c>
    </row>
    <row r="111" spans="1:20" ht="30" customHeight="1" thickBot="1">
      <c r="A111" s="52">
        <f t="shared" si="7"/>
        <v>93</v>
      </c>
      <c r="B111" s="24"/>
      <c r="C111" s="25"/>
      <c r="D111" s="26"/>
      <c r="E111" s="20">
        <v>2029</v>
      </c>
      <c r="F111" s="20" t="s">
        <v>25</v>
      </c>
      <c r="G111" s="21" t="s">
        <v>112</v>
      </c>
      <c r="H111" s="20">
        <v>320</v>
      </c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7">
        <f t="shared" si="13"/>
        <v>0</v>
      </c>
    </row>
    <row r="112" spans="1:20" ht="30" customHeight="1" thickBot="1">
      <c r="A112" s="52">
        <f t="shared" si="7"/>
        <v>94</v>
      </c>
      <c r="B112" s="24"/>
      <c r="C112" s="25"/>
      <c r="D112" s="26"/>
      <c r="E112" s="20">
        <v>2029</v>
      </c>
      <c r="F112" s="20" t="s">
        <v>25</v>
      </c>
      <c r="G112" s="21" t="s">
        <v>113</v>
      </c>
      <c r="H112" s="20">
        <v>320</v>
      </c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7">
        <f t="shared" si="13"/>
        <v>0</v>
      </c>
    </row>
    <row r="113" spans="1:20" ht="30" customHeight="1" thickBot="1">
      <c r="A113" s="52">
        <f t="shared" si="7"/>
        <v>95</v>
      </c>
      <c r="B113" s="24"/>
      <c r="C113" s="25"/>
      <c r="D113" s="26"/>
      <c r="E113" s="20">
        <v>2029</v>
      </c>
      <c r="F113" s="20" t="s">
        <v>25</v>
      </c>
      <c r="G113" s="21" t="s">
        <v>114</v>
      </c>
      <c r="H113" s="20">
        <v>320</v>
      </c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7">
        <f t="shared" si="13"/>
        <v>0</v>
      </c>
    </row>
    <row r="114" spans="1:20" ht="30" customHeight="1" thickBot="1">
      <c r="A114" s="52">
        <f t="shared" si="7"/>
        <v>96</v>
      </c>
      <c r="B114" s="24"/>
      <c r="C114" s="25"/>
      <c r="D114" s="26"/>
      <c r="E114" s="20">
        <v>2029</v>
      </c>
      <c r="F114" s="20" t="s">
        <v>25</v>
      </c>
      <c r="G114" s="21" t="s">
        <v>115</v>
      </c>
      <c r="H114" s="20">
        <v>320</v>
      </c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7">
        <f t="shared" si="13"/>
        <v>0</v>
      </c>
    </row>
    <row r="115" spans="1:20" ht="30" customHeight="1" thickBot="1">
      <c r="A115" s="52">
        <f t="shared" si="7"/>
        <v>97</v>
      </c>
      <c r="B115" s="24"/>
      <c r="C115" s="25"/>
      <c r="D115" s="26"/>
      <c r="E115" s="20">
        <v>2046</v>
      </c>
      <c r="F115" s="20" t="s">
        <v>39</v>
      </c>
      <c r="G115" s="21" t="s">
        <v>116</v>
      </c>
      <c r="H115" s="20">
        <v>400</v>
      </c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7">
        <f t="shared" si="13"/>
        <v>0</v>
      </c>
    </row>
    <row r="116" spans="1:20" ht="30" customHeight="1" thickBot="1">
      <c r="A116" s="52">
        <f t="shared" si="7"/>
        <v>98</v>
      </c>
      <c r="B116" s="24"/>
      <c r="C116" s="25"/>
      <c r="D116" s="26"/>
      <c r="E116" s="20">
        <v>2046</v>
      </c>
      <c r="F116" s="20" t="s">
        <v>39</v>
      </c>
      <c r="G116" s="21" t="s">
        <v>117</v>
      </c>
      <c r="H116" s="20">
        <v>400</v>
      </c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7">
        <f t="shared" si="13"/>
        <v>0</v>
      </c>
    </row>
    <row r="117" spans="1:20" ht="30" customHeight="1" thickBot="1">
      <c r="A117" s="52">
        <f t="shared" si="7"/>
        <v>99</v>
      </c>
      <c r="B117" s="24"/>
      <c r="C117" s="25"/>
      <c r="D117" s="26"/>
      <c r="E117" s="20">
        <v>2046</v>
      </c>
      <c r="F117" s="20" t="s">
        <v>39</v>
      </c>
      <c r="G117" s="21" t="s">
        <v>118</v>
      </c>
      <c r="H117" s="20">
        <v>400</v>
      </c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7">
        <f t="shared" si="13"/>
        <v>0</v>
      </c>
    </row>
    <row r="118" spans="1:20" ht="30" customHeight="1" thickBot="1">
      <c r="A118" s="52">
        <f t="shared" si="7"/>
        <v>100</v>
      </c>
      <c r="B118" s="24"/>
      <c r="C118" s="25"/>
      <c r="D118" s="26"/>
      <c r="E118" s="20">
        <v>3037</v>
      </c>
      <c r="F118" s="20" t="s">
        <v>79</v>
      </c>
      <c r="G118" s="21" t="s">
        <v>119</v>
      </c>
      <c r="H118" s="20">
        <v>380</v>
      </c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7">
        <f t="shared" si="13"/>
        <v>0</v>
      </c>
    </row>
    <row r="119" spans="1:20" ht="30" customHeight="1" thickBot="1">
      <c r="A119" s="52">
        <f t="shared" si="7"/>
        <v>101</v>
      </c>
      <c r="B119" s="24"/>
      <c r="C119" s="25"/>
      <c r="D119" s="26"/>
      <c r="E119" s="20">
        <v>3037</v>
      </c>
      <c r="F119" s="20" t="s">
        <v>79</v>
      </c>
      <c r="G119" s="21" t="s">
        <v>120</v>
      </c>
      <c r="H119" s="20">
        <v>380</v>
      </c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7">
        <f t="shared" si="13"/>
        <v>0</v>
      </c>
    </row>
    <row r="120" spans="1:20" ht="30" customHeight="1" thickBot="1">
      <c r="A120" s="52">
        <f t="shared" si="7"/>
        <v>102</v>
      </c>
      <c r="B120" s="24"/>
      <c r="C120" s="25"/>
      <c r="D120" s="26"/>
      <c r="E120" s="20">
        <v>3037</v>
      </c>
      <c r="F120" s="20" t="s">
        <v>79</v>
      </c>
      <c r="G120" s="21" t="s">
        <v>121</v>
      </c>
      <c r="H120" s="20">
        <v>380</v>
      </c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7">
        <f t="shared" si="13"/>
        <v>0</v>
      </c>
    </row>
    <row r="121" spans="1:20" ht="30" customHeight="1" thickBot="1">
      <c r="A121" s="52">
        <f t="shared" si="7"/>
        <v>103</v>
      </c>
      <c r="B121" s="24"/>
      <c r="C121" s="25"/>
      <c r="D121" s="26"/>
      <c r="E121" s="20">
        <v>3037</v>
      </c>
      <c r="F121" s="20" t="s">
        <v>79</v>
      </c>
      <c r="G121" s="21" t="s">
        <v>122</v>
      </c>
      <c r="H121" s="20">
        <v>380</v>
      </c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7">
        <f t="shared" si="13"/>
        <v>0</v>
      </c>
    </row>
    <row r="122" spans="1:20" ht="30" customHeight="1" thickBot="1">
      <c r="A122" s="52">
        <f t="shared" si="7"/>
        <v>104</v>
      </c>
      <c r="B122" s="24"/>
      <c r="C122" s="25"/>
      <c r="D122" s="26"/>
      <c r="E122" s="20">
        <v>3037</v>
      </c>
      <c r="F122" s="20" t="s">
        <v>79</v>
      </c>
      <c r="G122" s="21" t="s">
        <v>123</v>
      </c>
      <c r="H122" s="20">
        <v>380</v>
      </c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7">
        <f t="shared" si="13"/>
        <v>0</v>
      </c>
    </row>
    <row r="123" spans="1:20" ht="30" customHeight="1" thickBot="1">
      <c r="A123" s="52">
        <f t="shared" si="7"/>
        <v>105</v>
      </c>
      <c r="B123" s="24"/>
      <c r="C123" s="25"/>
      <c r="D123" s="26"/>
      <c r="E123" s="20">
        <v>3037</v>
      </c>
      <c r="F123" s="20" t="s">
        <v>79</v>
      </c>
      <c r="G123" s="21" t="s">
        <v>124</v>
      </c>
      <c r="H123" s="20">
        <v>380</v>
      </c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7">
        <f t="shared" si="13"/>
        <v>0</v>
      </c>
    </row>
    <row r="124" spans="1:20" ht="30" customHeight="1" thickBot="1">
      <c r="A124" s="52">
        <f t="shared" si="7"/>
        <v>106</v>
      </c>
      <c r="B124" s="24"/>
      <c r="C124" s="25"/>
      <c r="D124" s="26"/>
      <c r="E124" s="20">
        <v>3037</v>
      </c>
      <c r="F124" s="20" t="s">
        <v>79</v>
      </c>
      <c r="G124" s="21" t="s">
        <v>125</v>
      </c>
      <c r="H124" s="20">
        <v>380</v>
      </c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7">
        <f t="shared" si="13"/>
        <v>0</v>
      </c>
    </row>
    <row r="125" spans="1:20" ht="30" customHeight="1" thickBot="1">
      <c r="A125" s="52">
        <f t="shared" si="7"/>
        <v>107</v>
      </c>
      <c r="B125" s="24"/>
      <c r="C125" s="25"/>
      <c r="D125" s="26"/>
      <c r="E125" s="20">
        <v>3045</v>
      </c>
      <c r="F125" s="20" t="s">
        <v>127</v>
      </c>
      <c r="G125" s="21" t="s">
        <v>126</v>
      </c>
      <c r="H125" s="20">
        <v>380</v>
      </c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7">
        <f t="shared" si="13"/>
        <v>0</v>
      </c>
    </row>
    <row r="126" spans="1:20" ht="30" customHeight="1" thickBot="1">
      <c r="A126" s="52">
        <f t="shared" si="7"/>
        <v>108</v>
      </c>
      <c r="B126" s="24"/>
      <c r="C126" s="25"/>
      <c r="D126" s="26"/>
      <c r="E126" s="20">
        <v>3045</v>
      </c>
      <c r="F126" s="20" t="s">
        <v>127</v>
      </c>
      <c r="G126" s="21" t="s">
        <v>128</v>
      </c>
      <c r="H126" s="20">
        <v>380</v>
      </c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7">
        <f t="shared" si="13"/>
        <v>0</v>
      </c>
    </row>
    <row r="127" spans="1:20" ht="30" customHeight="1" thickBot="1">
      <c r="A127" s="52">
        <f t="shared" si="7"/>
        <v>109</v>
      </c>
      <c r="B127" s="24"/>
      <c r="C127" s="25"/>
      <c r="D127" s="26"/>
      <c r="E127" s="20">
        <v>3045</v>
      </c>
      <c r="F127" s="20" t="s">
        <v>127</v>
      </c>
      <c r="G127" s="21" t="s">
        <v>129</v>
      </c>
      <c r="H127" s="20">
        <v>380</v>
      </c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7">
        <f t="shared" si="13"/>
        <v>0</v>
      </c>
    </row>
    <row r="128" spans="1:20" ht="30" customHeight="1" thickBot="1">
      <c r="A128" s="52">
        <f t="shared" si="7"/>
        <v>110</v>
      </c>
      <c r="B128" s="24"/>
      <c r="C128" s="25"/>
      <c r="D128" s="26"/>
      <c r="E128" s="20">
        <v>3047</v>
      </c>
      <c r="F128" s="20" t="s">
        <v>131</v>
      </c>
      <c r="G128" s="21" t="s">
        <v>130</v>
      </c>
      <c r="H128" s="20">
        <v>380</v>
      </c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7">
        <f t="shared" si="13"/>
        <v>0</v>
      </c>
    </row>
    <row r="129" spans="1:20" ht="30" customHeight="1" thickBot="1">
      <c r="A129" s="52">
        <f t="shared" si="7"/>
        <v>111</v>
      </c>
      <c r="B129" s="24"/>
      <c r="C129" s="25"/>
      <c r="D129" s="26"/>
      <c r="E129" s="20">
        <v>3047</v>
      </c>
      <c r="F129" s="20" t="s">
        <v>131</v>
      </c>
      <c r="G129" s="21" t="s">
        <v>132</v>
      </c>
      <c r="H129" s="20">
        <v>380</v>
      </c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7">
        <f t="shared" si="13"/>
        <v>0</v>
      </c>
    </row>
    <row r="130" spans="1:20" ht="30" customHeight="1" thickBot="1">
      <c r="A130" s="52">
        <f t="shared" si="7"/>
        <v>112</v>
      </c>
      <c r="B130" s="24"/>
      <c r="C130" s="25"/>
      <c r="D130" s="26"/>
      <c r="E130" s="20">
        <v>3047</v>
      </c>
      <c r="F130" s="20" t="s">
        <v>131</v>
      </c>
      <c r="G130" s="21" t="s">
        <v>133</v>
      </c>
      <c r="H130" s="20">
        <v>380</v>
      </c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7">
        <f t="shared" si="13"/>
        <v>0</v>
      </c>
    </row>
    <row r="131" spans="1:20" ht="30" customHeight="1" thickBot="1">
      <c r="A131" s="52">
        <f t="shared" si="7"/>
        <v>113</v>
      </c>
      <c r="B131" s="24"/>
      <c r="C131" s="25"/>
      <c r="D131" s="26"/>
      <c r="E131" s="20">
        <v>3047</v>
      </c>
      <c r="F131" s="20" t="s">
        <v>131</v>
      </c>
      <c r="G131" s="21" t="s">
        <v>134</v>
      </c>
      <c r="H131" s="20">
        <v>380</v>
      </c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7">
        <f t="shared" si="13"/>
        <v>0</v>
      </c>
    </row>
    <row r="132" spans="1:20" ht="30" customHeight="1" thickBot="1">
      <c r="A132" s="52">
        <f t="shared" si="7"/>
        <v>114</v>
      </c>
      <c r="B132" s="24"/>
      <c r="C132" s="25"/>
      <c r="D132" s="26"/>
      <c r="E132" s="20">
        <v>3047</v>
      </c>
      <c r="F132" s="20" t="s">
        <v>131</v>
      </c>
      <c r="G132" s="21" t="s">
        <v>135</v>
      </c>
      <c r="H132" s="20">
        <v>380</v>
      </c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7">
        <f t="shared" si="13"/>
        <v>0</v>
      </c>
    </row>
    <row r="133" spans="1:20" ht="30" customHeight="1" thickBot="1">
      <c r="A133" s="52">
        <f t="shared" si="7"/>
        <v>115</v>
      </c>
      <c r="B133" s="24"/>
      <c r="C133" s="25"/>
      <c r="D133" s="26"/>
      <c r="E133" s="20">
        <v>3047</v>
      </c>
      <c r="F133" s="20" t="s">
        <v>131</v>
      </c>
      <c r="G133" s="21" t="s">
        <v>136</v>
      </c>
      <c r="H133" s="20">
        <v>380</v>
      </c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7">
        <f t="shared" si="13"/>
        <v>0</v>
      </c>
    </row>
    <row r="134" spans="1:20" ht="30" customHeight="1" thickBot="1">
      <c r="A134" s="52">
        <f t="shared" si="7"/>
        <v>116</v>
      </c>
      <c r="B134" s="24"/>
      <c r="C134" s="25"/>
      <c r="D134" s="26"/>
      <c r="E134" s="20">
        <v>3047</v>
      </c>
      <c r="F134" s="20" t="s">
        <v>257</v>
      </c>
      <c r="G134" s="21" t="s">
        <v>258</v>
      </c>
      <c r="H134" s="20">
        <v>460</v>
      </c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7">
        <f t="shared" ref="T134" si="14">PRODUCT(SUM(I134:S134)*H134)</f>
        <v>0</v>
      </c>
    </row>
    <row r="135" spans="1:20" ht="30" customHeight="1" thickBot="1">
      <c r="A135" s="52">
        <f t="shared" si="7"/>
        <v>117</v>
      </c>
      <c r="B135" s="24"/>
      <c r="C135" s="25"/>
      <c r="D135" s="26"/>
      <c r="E135" s="20">
        <v>3047</v>
      </c>
      <c r="F135" s="20" t="s">
        <v>257</v>
      </c>
      <c r="G135" s="21" t="s">
        <v>259</v>
      </c>
      <c r="H135" s="20">
        <v>460</v>
      </c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7">
        <f t="shared" ref="T135" si="15">PRODUCT(SUM(I135:S135)*H135)</f>
        <v>0</v>
      </c>
    </row>
    <row r="136" spans="1:20" ht="30" customHeight="1" thickBot="1">
      <c r="A136" s="52">
        <f t="shared" si="7"/>
        <v>118</v>
      </c>
      <c r="B136" s="24"/>
      <c r="C136" s="25"/>
      <c r="D136" s="26"/>
      <c r="E136" s="20">
        <v>3047</v>
      </c>
      <c r="F136" s="20" t="s">
        <v>257</v>
      </c>
      <c r="G136" s="21" t="s">
        <v>260</v>
      </c>
      <c r="H136" s="20">
        <v>460</v>
      </c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7">
        <f t="shared" ref="T136" si="16">PRODUCT(SUM(I136:S136)*H136)</f>
        <v>0</v>
      </c>
    </row>
    <row r="137" spans="1:20" ht="30" customHeight="1" thickBot="1">
      <c r="A137" s="52">
        <f t="shared" si="7"/>
        <v>119</v>
      </c>
      <c r="B137" s="24"/>
      <c r="C137" s="25"/>
      <c r="D137" s="26"/>
      <c r="E137" s="20">
        <v>3048</v>
      </c>
      <c r="F137" s="20" t="s">
        <v>127</v>
      </c>
      <c r="G137" s="21" t="s">
        <v>137</v>
      </c>
      <c r="H137" s="20">
        <v>420</v>
      </c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7">
        <f t="shared" si="13"/>
        <v>0</v>
      </c>
    </row>
    <row r="138" spans="1:20" ht="30" customHeight="1" thickBot="1">
      <c r="A138" s="52">
        <f t="shared" si="7"/>
        <v>120</v>
      </c>
      <c r="B138" s="24"/>
      <c r="C138" s="25"/>
      <c r="D138" s="26"/>
      <c r="E138" s="20">
        <v>3048</v>
      </c>
      <c r="F138" s="20" t="s">
        <v>127</v>
      </c>
      <c r="G138" s="21" t="s">
        <v>138</v>
      </c>
      <c r="H138" s="20">
        <v>420</v>
      </c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7">
        <f t="shared" si="13"/>
        <v>0</v>
      </c>
    </row>
    <row r="139" spans="1:20" ht="30" customHeight="1" thickBot="1">
      <c r="A139" s="52">
        <f t="shared" si="7"/>
        <v>121</v>
      </c>
      <c r="B139" s="24"/>
      <c r="C139" s="25"/>
      <c r="D139" s="26"/>
      <c r="E139" s="20">
        <v>3048</v>
      </c>
      <c r="F139" s="20" t="s">
        <v>127</v>
      </c>
      <c r="G139" s="21" t="s">
        <v>139</v>
      </c>
      <c r="H139" s="20">
        <v>420</v>
      </c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7">
        <f t="shared" si="13"/>
        <v>0</v>
      </c>
    </row>
    <row r="140" spans="1:20" ht="30" customHeight="1" thickBot="1">
      <c r="A140" s="52">
        <f t="shared" si="7"/>
        <v>122</v>
      </c>
      <c r="B140" s="24"/>
      <c r="C140" s="25"/>
      <c r="D140" s="26"/>
      <c r="E140" s="20">
        <v>3048</v>
      </c>
      <c r="F140" s="20" t="s">
        <v>127</v>
      </c>
      <c r="G140" s="21" t="s">
        <v>140</v>
      </c>
      <c r="H140" s="20">
        <v>420</v>
      </c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7">
        <f t="shared" si="13"/>
        <v>0</v>
      </c>
    </row>
    <row r="141" spans="1:20" ht="30" customHeight="1" thickBot="1">
      <c r="A141" s="52">
        <f t="shared" si="7"/>
        <v>123</v>
      </c>
      <c r="B141" s="24"/>
      <c r="C141" s="25"/>
      <c r="D141" s="26"/>
      <c r="E141" s="20">
        <v>3049</v>
      </c>
      <c r="F141" s="20" t="s">
        <v>39</v>
      </c>
      <c r="G141" s="21" t="s">
        <v>141</v>
      </c>
      <c r="H141" s="20">
        <v>490</v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7">
        <f t="shared" si="13"/>
        <v>0</v>
      </c>
    </row>
    <row r="142" spans="1:20" ht="30" customHeight="1" thickBot="1">
      <c r="A142" s="52">
        <f t="shared" si="7"/>
        <v>124</v>
      </c>
      <c r="B142" s="24"/>
      <c r="C142" s="25"/>
      <c r="D142" s="26"/>
      <c r="E142" s="20">
        <v>3049</v>
      </c>
      <c r="F142" s="20" t="s">
        <v>39</v>
      </c>
      <c r="G142" s="21" t="s">
        <v>142</v>
      </c>
      <c r="H142" s="20">
        <v>490</v>
      </c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7">
        <f t="shared" si="13"/>
        <v>0</v>
      </c>
    </row>
    <row r="143" spans="1:20" ht="30" customHeight="1" thickBot="1">
      <c r="A143" s="52">
        <f t="shared" si="7"/>
        <v>125</v>
      </c>
      <c r="B143" s="24"/>
      <c r="C143" s="25"/>
      <c r="D143" s="26"/>
      <c r="E143" s="20">
        <v>3049</v>
      </c>
      <c r="F143" s="20" t="s">
        <v>39</v>
      </c>
      <c r="G143" s="21" t="s">
        <v>143</v>
      </c>
      <c r="H143" s="20">
        <v>490</v>
      </c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7">
        <f t="shared" si="13"/>
        <v>0</v>
      </c>
    </row>
    <row r="144" spans="1:20" ht="30" customHeight="1" thickBot="1">
      <c r="A144" s="52">
        <f t="shared" si="7"/>
        <v>126</v>
      </c>
      <c r="B144" s="24"/>
      <c r="C144" s="25"/>
      <c r="D144" s="26"/>
      <c r="E144" s="20">
        <v>3049</v>
      </c>
      <c r="F144" s="20" t="s">
        <v>39</v>
      </c>
      <c r="G144" s="21" t="s">
        <v>144</v>
      </c>
      <c r="H144" s="20">
        <v>490</v>
      </c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7">
        <f t="shared" si="13"/>
        <v>0</v>
      </c>
    </row>
    <row r="145" spans="1:20" ht="30" customHeight="1" thickBot="1">
      <c r="A145" s="52">
        <f t="shared" si="7"/>
        <v>127</v>
      </c>
      <c r="B145" s="24"/>
      <c r="C145" s="25"/>
      <c r="D145" s="26"/>
      <c r="E145" s="20">
        <v>3049</v>
      </c>
      <c r="F145" s="20" t="s">
        <v>39</v>
      </c>
      <c r="G145" s="21" t="s">
        <v>145</v>
      </c>
      <c r="H145" s="20">
        <v>490</v>
      </c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7">
        <f t="shared" si="13"/>
        <v>0</v>
      </c>
    </row>
    <row r="146" spans="1:20" ht="30" customHeight="1" thickBot="1">
      <c r="A146" s="52">
        <f t="shared" si="7"/>
        <v>128</v>
      </c>
      <c r="B146" s="24"/>
      <c r="C146" s="25"/>
      <c r="D146" s="26"/>
      <c r="E146" s="20">
        <v>3049</v>
      </c>
      <c r="F146" s="20" t="s">
        <v>39</v>
      </c>
      <c r="G146" s="21" t="s">
        <v>146</v>
      </c>
      <c r="H146" s="20">
        <v>490</v>
      </c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7">
        <f t="shared" si="13"/>
        <v>0</v>
      </c>
    </row>
    <row r="147" spans="1:20" ht="30" customHeight="1" thickBot="1">
      <c r="A147" s="52">
        <f t="shared" si="7"/>
        <v>129</v>
      </c>
      <c r="B147" s="24"/>
      <c r="C147" s="25"/>
      <c r="D147" s="26"/>
      <c r="E147" s="20">
        <v>3050</v>
      </c>
      <c r="F147" s="20" t="s">
        <v>39</v>
      </c>
      <c r="G147" s="21" t="s">
        <v>147</v>
      </c>
      <c r="H147" s="20">
        <v>480</v>
      </c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7">
        <f t="shared" si="13"/>
        <v>0</v>
      </c>
    </row>
    <row r="148" spans="1:20" ht="30" customHeight="1" thickBot="1">
      <c r="A148" s="52">
        <f t="shared" ref="A148:A211" si="17">ROW(A130)</f>
        <v>130</v>
      </c>
      <c r="B148" s="24"/>
      <c r="C148" s="25"/>
      <c r="D148" s="26"/>
      <c r="E148" s="20">
        <v>3050</v>
      </c>
      <c r="F148" s="20" t="s">
        <v>39</v>
      </c>
      <c r="G148" s="21" t="s">
        <v>148</v>
      </c>
      <c r="H148" s="20">
        <v>480</v>
      </c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7">
        <f t="shared" si="13"/>
        <v>0</v>
      </c>
    </row>
    <row r="149" spans="1:20" ht="30" customHeight="1" thickBot="1">
      <c r="A149" s="52">
        <f t="shared" si="17"/>
        <v>131</v>
      </c>
      <c r="B149" s="24"/>
      <c r="C149" s="25"/>
      <c r="D149" s="26"/>
      <c r="E149" s="20">
        <v>3050</v>
      </c>
      <c r="F149" s="20" t="s">
        <v>39</v>
      </c>
      <c r="G149" s="21" t="s">
        <v>149</v>
      </c>
      <c r="H149" s="20">
        <v>480</v>
      </c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7">
        <f t="shared" si="13"/>
        <v>0</v>
      </c>
    </row>
    <row r="150" spans="1:20" ht="30" customHeight="1" thickBot="1">
      <c r="A150" s="52">
        <f t="shared" si="17"/>
        <v>132</v>
      </c>
      <c r="B150" s="24"/>
      <c r="C150" s="25"/>
      <c r="D150" s="26"/>
      <c r="E150" s="20">
        <v>3050</v>
      </c>
      <c r="F150" s="20" t="s">
        <v>39</v>
      </c>
      <c r="G150" s="21" t="s">
        <v>150</v>
      </c>
      <c r="H150" s="20">
        <v>480</v>
      </c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7">
        <f t="shared" si="13"/>
        <v>0</v>
      </c>
    </row>
    <row r="151" spans="1:20" ht="30" customHeight="1" thickBot="1">
      <c r="A151" s="52">
        <f t="shared" si="17"/>
        <v>133</v>
      </c>
      <c r="B151" s="53" t="s">
        <v>151</v>
      </c>
      <c r="C151" s="53"/>
      <c r="D151" s="53"/>
      <c r="E151" s="39"/>
      <c r="F151" s="39"/>
      <c r="G151" s="40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41"/>
    </row>
    <row r="152" spans="1:20" ht="30" customHeight="1" thickBot="1">
      <c r="A152" s="52">
        <f t="shared" si="17"/>
        <v>134</v>
      </c>
      <c r="B152" s="24"/>
      <c r="C152" s="25"/>
      <c r="D152" s="26"/>
      <c r="E152" s="20">
        <v>5008</v>
      </c>
      <c r="F152" s="20" t="s">
        <v>153</v>
      </c>
      <c r="G152" s="21" t="s">
        <v>152</v>
      </c>
      <c r="H152" s="20">
        <v>530</v>
      </c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7">
        <f t="shared" ref="T152:T164" si="18">PRODUCT(SUM(I152:S152)*H152)</f>
        <v>0</v>
      </c>
    </row>
    <row r="153" spans="1:20" ht="30" customHeight="1" thickBot="1">
      <c r="A153" s="52">
        <f t="shared" si="17"/>
        <v>135</v>
      </c>
      <c r="B153" s="24"/>
      <c r="C153" s="25"/>
      <c r="D153" s="26"/>
      <c r="E153" s="20">
        <v>5008</v>
      </c>
      <c r="F153" s="20" t="s">
        <v>153</v>
      </c>
      <c r="G153" s="21" t="s">
        <v>154</v>
      </c>
      <c r="H153" s="20">
        <v>530</v>
      </c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7">
        <f t="shared" si="18"/>
        <v>0</v>
      </c>
    </row>
    <row r="154" spans="1:20" ht="30" customHeight="1" thickBot="1">
      <c r="A154" s="52">
        <f t="shared" si="17"/>
        <v>136</v>
      </c>
      <c r="B154" s="24"/>
      <c r="C154" s="25"/>
      <c r="D154" s="26"/>
      <c r="E154" s="20">
        <v>5008</v>
      </c>
      <c r="F154" s="20" t="s">
        <v>153</v>
      </c>
      <c r="G154" s="21" t="s">
        <v>155</v>
      </c>
      <c r="H154" s="20">
        <v>530</v>
      </c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7">
        <f t="shared" si="18"/>
        <v>0</v>
      </c>
    </row>
    <row r="155" spans="1:20" ht="30" customHeight="1" thickBot="1">
      <c r="A155" s="52">
        <f t="shared" si="17"/>
        <v>137</v>
      </c>
      <c r="B155" s="24"/>
      <c r="C155" s="25"/>
      <c r="D155" s="26"/>
      <c r="E155" s="20">
        <v>5008</v>
      </c>
      <c r="F155" s="20" t="s">
        <v>153</v>
      </c>
      <c r="G155" s="21" t="s">
        <v>156</v>
      </c>
      <c r="H155" s="20">
        <v>530</v>
      </c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7">
        <f t="shared" si="18"/>
        <v>0</v>
      </c>
    </row>
    <row r="156" spans="1:20" ht="30" customHeight="1" thickBot="1">
      <c r="A156" s="52">
        <f t="shared" si="17"/>
        <v>138</v>
      </c>
      <c r="B156" s="24"/>
      <c r="C156" s="25"/>
      <c r="D156" s="26"/>
      <c r="E156" s="20">
        <v>5008</v>
      </c>
      <c r="F156" s="20" t="s">
        <v>153</v>
      </c>
      <c r="G156" s="21" t="s">
        <v>157</v>
      </c>
      <c r="H156" s="20">
        <v>530</v>
      </c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7">
        <f t="shared" si="18"/>
        <v>0</v>
      </c>
    </row>
    <row r="157" spans="1:20" ht="30" customHeight="1" thickBot="1">
      <c r="A157" s="52">
        <f t="shared" si="17"/>
        <v>139</v>
      </c>
      <c r="B157" s="24"/>
      <c r="C157" s="25"/>
      <c r="D157" s="26"/>
      <c r="E157" s="20">
        <v>5008</v>
      </c>
      <c r="F157" s="20" t="s">
        <v>153</v>
      </c>
      <c r="G157" s="21" t="s">
        <v>158</v>
      </c>
      <c r="H157" s="20">
        <v>530</v>
      </c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7">
        <f t="shared" si="18"/>
        <v>0</v>
      </c>
    </row>
    <row r="158" spans="1:20" ht="30" customHeight="1" thickBot="1">
      <c r="A158" s="52">
        <f t="shared" si="17"/>
        <v>140</v>
      </c>
      <c r="B158" s="24"/>
      <c r="C158" s="25"/>
      <c r="D158" s="26"/>
      <c r="E158" s="20">
        <v>5008</v>
      </c>
      <c r="F158" s="20" t="s">
        <v>153</v>
      </c>
      <c r="G158" s="21" t="s">
        <v>159</v>
      </c>
      <c r="H158" s="20">
        <v>530</v>
      </c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7">
        <f t="shared" si="18"/>
        <v>0</v>
      </c>
    </row>
    <row r="159" spans="1:20" ht="30" customHeight="1" thickBot="1">
      <c r="A159" s="52">
        <f t="shared" si="17"/>
        <v>141</v>
      </c>
      <c r="B159" s="24"/>
      <c r="C159" s="25"/>
      <c r="D159" s="26"/>
      <c r="E159" s="20">
        <v>5008</v>
      </c>
      <c r="F159" s="20" t="s">
        <v>153</v>
      </c>
      <c r="G159" s="21" t="s">
        <v>160</v>
      </c>
      <c r="H159" s="20">
        <v>530</v>
      </c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7">
        <f t="shared" si="18"/>
        <v>0</v>
      </c>
    </row>
    <row r="160" spans="1:20" ht="30" customHeight="1" thickBot="1">
      <c r="A160" s="52">
        <f t="shared" si="17"/>
        <v>142</v>
      </c>
      <c r="B160" s="24"/>
      <c r="C160" s="25"/>
      <c r="D160" s="26"/>
      <c r="E160" s="20">
        <v>5009</v>
      </c>
      <c r="F160" s="20" t="s">
        <v>88</v>
      </c>
      <c r="G160" s="21" t="s">
        <v>161</v>
      </c>
      <c r="H160" s="20">
        <v>530</v>
      </c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7">
        <f t="shared" si="18"/>
        <v>0</v>
      </c>
    </row>
    <row r="161" spans="1:20" ht="30" customHeight="1" thickBot="1">
      <c r="A161" s="52">
        <f t="shared" si="17"/>
        <v>143</v>
      </c>
      <c r="B161" s="24"/>
      <c r="C161" s="25"/>
      <c r="D161" s="26"/>
      <c r="E161" s="20">
        <v>5009</v>
      </c>
      <c r="F161" s="20" t="s">
        <v>88</v>
      </c>
      <c r="G161" s="21" t="s">
        <v>162</v>
      </c>
      <c r="H161" s="20">
        <v>530</v>
      </c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7">
        <f t="shared" si="18"/>
        <v>0</v>
      </c>
    </row>
    <row r="162" spans="1:20" ht="30" customHeight="1" thickBot="1">
      <c r="A162" s="52">
        <f t="shared" si="17"/>
        <v>144</v>
      </c>
      <c r="B162" s="24"/>
      <c r="C162" s="25"/>
      <c r="D162" s="26"/>
      <c r="E162" s="20">
        <v>5009</v>
      </c>
      <c r="F162" s="20" t="s">
        <v>88</v>
      </c>
      <c r="G162" s="21" t="s">
        <v>163</v>
      </c>
      <c r="H162" s="20">
        <v>530</v>
      </c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7">
        <f t="shared" si="18"/>
        <v>0</v>
      </c>
    </row>
    <row r="163" spans="1:20" ht="30" customHeight="1" thickBot="1">
      <c r="A163" s="52">
        <f t="shared" si="17"/>
        <v>145</v>
      </c>
      <c r="B163" s="24"/>
      <c r="C163" s="25"/>
      <c r="D163" s="26"/>
      <c r="E163" s="20">
        <v>5009</v>
      </c>
      <c r="F163" s="20" t="s">
        <v>88</v>
      </c>
      <c r="G163" s="21" t="s">
        <v>164</v>
      </c>
      <c r="H163" s="20">
        <v>530</v>
      </c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7">
        <f t="shared" si="18"/>
        <v>0</v>
      </c>
    </row>
    <row r="164" spans="1:20" ht="30" customHeight="1" thickBot="1">
      <c r="A164" s="52">
        <f t="shared" si="17"/>
        <v>146</v>
      </c>
      <c r="B164" s="24"/>
      <c r="C164" s="25"/>
      <c r="D164" s="26"/>
      <c r="E164" s="20">
        <v>5009</v>
      </c>
      <c r="F164" s="20" t="s">
        <v>88</v>
      </c>
      <c r="G164" s="21" t="s">
        <v>165</v>
      </c>
      <c r="H164" s="20">
        <v>530</v>
      </c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7">
        <f t="shared" si="18"/>
        <v>0</v>
      </c>
    </row>
    <row r="165" spans="1:20" ht="30" customHeight="1" thickBot="1">
      <c r="A165" s="52">
        <f t="shared" si="17"/>
        <v>147</v>
      </c>
      <c r="B165" s="24"/>
      <c r="C165" s="25"/>
      <c r="D165" s="26"/>
      <c r="E165" s="20">
        <v>5009</v>
      </c>
      <c r="F165" s="20" t="s">
        <v>88</v>
      </c>
      <c r="G165" s="21" t="s">
        <v>166</v>
      </c>
      <c r="H165" s="20">
        <v>530</v>
      </c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7">
        <f t="shared" ref="T165" si="19">PRODUCT(SUM(I165:S165)*H165)</f>
        <v>0</v>
      </c>
    </row>
    <row r="166" spans="1:20" ht="30" customHeight="1" thickBot="1">
      <c r="A166" s="52">
        <f t="shared" si="17"/>
        <v>148</v>
      </c>
      <c r="B166" s="53" t="s">
        <v>232</v>
      </c>
      <c r="C166" s="53"/>
      <c r="D166" s="53"/>
      <c r="E166" s="39"/>
      <c r="F166" s="39"/>
      <c r="G166" s="40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41"/>
    </row>
    <row r="167" spans="1:20" ht="30" customHeight="1" thickBot="1">
      <c r="A167" s="52">
        <f t="shared" si="17"/>
        <v>149</v>
      </c>
      <c r="B167" s="24"/>
      <c r="C167" s="25"/>
      <c r="D167" s="26"/>
      <c r="E167" s="20">
        <v>7000</v>
      </c>
      <c r="F167" s="20" t="s">
        <v>58</v>
      </c>
      <c r="G167" s="21" t="s">
        <v>236</v>
      </c>
      <c r="H167" s="20">
        <v>380</v>
      </c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7">
        <f t="shared" ref="T167" si="20">PRODUCT(SUM(I167:S167)*H167)</f>
        <v>0</v>
      </c>
    </row>
    <row r="168" spans="1:20" ht="30" customHeight="1" thickBot="1">
      <c r="A168" s="52">
        <f t="shared" si="17"/>
        <v>150</v>
      </c>
      <c r="B168" s="24"/>
      <c r="C168" s="25"/>
      <c r="D168" s="26"/>
      <c r="E168" s="20">
        <v>7000</v>
      </c>
      <c r="F168" s="20" t="s">
        <v>58</v>
      </c>
      <c r="G168" s="21" t="s">
        <v>235</v>
      </c>
      <c r="H168" s="20">
        <v>380</v>
      </c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7">
        <f t="shared" ref="T168:T172" si="21">PRODUCT(SUM(I168:S168)*H168)</f>
        <v>0</v>
      </c>
    </row>
    <row r="169" spans="1:20" ht="30" customHeight="1" thickBot="1">
      <c r="A169" s="52">
        <f t="shared" si="17"/>
        <v>151</v>
      </c>
      <c r="B169" s="24"/>
      <c r="C169" s="25"/>
      <c r="D169" s="26"/>
      <c r="E169" s="20">
        <v>7000</v>
      </c>
      <c r="F169" s="20" t="s">
        <v>58</v>
      </c>
      <c r="G169" s="21" t="s">
        <v>234</v>
      </c>
      <c r="H169" s="20">
        <v>380</v>
      </c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7">
        <f t="shared" si="21"/>
        <v>0</v>
      </c>
    </row>
    <row r="170" spans="1:20" ht="30" customHeight="1" thickBot="1">
      <c r="A170" s="52">
        <f t="shared" si="17"/>
        <v>152</v>
      </c>
      <c r="B170" s="24"/>
      <c r="C170" s="25"/>
      <c r="D170" s="26"/>
      <c r="E170" s="20">
        <v>7000</v>
      </c>
      <c r="F170" s="20" t="s">
        <v>58</v>
      </c>
      <c r="G170" s="21" t="s">
        <v>237</v>
      </c>
      <c r="H170" s="20">
        <v>380</v>
      </c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7">
        <f t="shared" si="21"/>
        <v>0</v>
      </c>
    </row>
    <row r="171" spans="1:20" ht="30" customHeight="1" thickBot="1">
      <c r="A171" s="52">
        <f t="shared" si="17"/>
        <v>153</v>
      </c>
      <c r="B171" s="24"/>
      <c r="C171" s="25"/>
      <c r="D171" s="26"/>
      <c r="E171" s="20">
        <v>7000</v>
      </c>
      <c r="F171" s="20" t="s">
        <v>58</v>
      </c>
      <c r="G171" s="21" t="s">
        <v>233</v>
      </c>
      <c r="H171" s="20">
        <v>380</v>
      </c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7">
        <f t="shared" si="21"/>
        <v>0</v>
      </c>
    </row>
    <row r="172" spans="1:20" ht="30" customHeight="1" thickBot="1">
      <c r="A172" s="52">
        <f t="shared" si="17"/>
        <v>154</v>
      </c>
      <c r="B172" s="24"/>
      <c r="C172" s="25"/>
      <c r="D172" s="26"/>
      <c r="E172" s="20">
        <v>7001</v>
      </c>
      <c r="F172" s="20" t="s">
        <v>58</v>
      </c>
      <c r="G172" s="21" t="s">
        <v>238</v>
      </c>
      <c r="H172" s="20">
        <v>380</v>
      </c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7">
        <f t="shared" si="21"/>
        <v>0</v>
      </c>
    </row>
    <row r="173" spans="1:20" ht="30" customHeight="1" thickBot="1">
      <c r="A173" s="52">
        <f t="shared" si="17"/>
        <v>155</v>
      </c>
      <c r="B173" s="24"/>
      <c r="C173" s="25"/>
      <c r="D173" s="26"/>
      <c r="E173" s="20">
        <v>7001</v>
      </c>
      <c r="F173" s="20" t="s">
        <v>58</v>
      </c>
      <c r="G173" s="21" t="s">
        <v>239</v>
      </c>
      <c r="H173" s="20">
        <v>380</v>
      </c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7">
        <f t="shared" ref="T173:T175" si="22">PRODUCT(SUM(I173:S173)*H173)</f>
        <v>0</v>
      </c>
    </row>
    <row r="174" spans="1:20" ht="30" customHeight="1" thickBot="1">
      <c r="A174" s="52">
        <f t="shared" si="17"/>
        <v>156</v>
      </c>
      <c r="B174" s="24"/>
      <c r="C174" s="25"/>
      <c r="D174" s="26"/>
      <c r="E174" s="20">
        <v>7001</v>
      </c>
      <c r="F174" s="20" t="s">
        <v>58</v>
      </c>
      <c r="G174" s="21" t="s">
        <v>240</v>
      </c>
      <c r="H174" s="20">
        <v>380</v>
      </c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7">
        <f t="shared" si="22"/>
        <v>0</v>
      </c>
    </row>
    <row r="175" spans="1:20" ht="30" customHeight="1" thickBot="1">
      <c r="A175" s="52">
        <f t="shared" si="17"/>
        <v>157</v>
      </c>
      <c r="B175" s="24"/>
      <c r="C175" s="25"/>
      <c r="D175" s="26"/>
      <c r="E175" s="20">
        <v>7001</v>
      </c>
      <c r="F175" s="20" t="s">
        <v>58</v>
      </c>
      <c r="G175" s="21" t="s">
        <v>241</v>
      </c>
      <c r="H175" s="20">
        <v>380</v>
      </c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7">
        <f t="shared" si="22"/>
        <v>0</v>
      </c>
    </row>
    <row r="176" spans="1:20" ht="30" customHeight="1" thickBot="1">
      <c r="A176" s="52">
        <f t="shared" si="17"/>
        <v>158</v>
      </c>
      <c r="B176" s="24"/>
      <c r="C176" s="25"/>
      <c r="D176" s="26"/>
      <c r="E176" s="20">
        <v>7001</v>
      </c>
      <c r="F176" s="20" t="s">
        <v>58</v>
      </c>
      <c r="G176" s="21" t="s">
        <v>242</v>
      </c>
      <c r="H176" s="20">
        <v>420</v>
      </c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7">
        <f t="shared" ref="T176" si="23">PRODUCT(SUM(I176:S176)*H176)</f>
        <v>0</v>
      </c>
    </row>
    <row r="177" spans="1:20" ht="30" customHeight="1" thickBot="1">
      <c r="A177" s="52">
        <f t="shared" si="17"/>
        <v>159</v>
      </c>
      <c r="B177" s="24"/>
      <c r="C177" s="25"/>
      <c r="D177" s="26"/>
      <c r="E177" s="20">
        <v>7001</v>
      </c>
      <c r="F177" s="20" t="s">
        <v>58</v>
      </c>
      <c r="G177" s="21" t="s">
        <v>243</v>
      </c>
      <c r="H177" s="20">
        <v>420</v>
      </c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7">
        <f t="shared" ref="T177:T178" si="24">PRODUCT(SUM(I177:S177)*H177)</f>
        <v>0</v>
      </c>
    </row>
    <row r="178" spans="1:20" ht="30" customHeight="1" thickBot="1">
      <c r="A178" s="52">
        <f t="shared" si="17"/>
        <v>160</v>
      </c>
      <c r="B178" s="24"/>
      <c r="C178" s="25"/>
      <c r="D178" s="26"/>
      <c r="E178" s="20">
        <v>7001</v>
      </c>
      <c r="F178" s="20" t="s">
        <v>58</v>
      </c>
      <c r="G178" s="21" t="s">
        <v>244</v>
      </c>
      <c r="H178" s="20">
        <v>420</v>
      </c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7">
        <f t="shared" si="24"/>
        <v>0</v>
      </c>
    </row>
    <row r="179" spans="1:20" ht="30" customHeight="1" thickBot="1">
      <c r="A179" s="52">
        <f t="shared" si="17"/>
        <v>161</v>
      </c>
      <c r="B179" s="53" t="s">
        <v>167</v>
      </c>
      <c r="C179" s="53"/>
      <c r="D179" s="53"/>
      <c r="E179" s="39"/>
      <c r="F179" s="39"/>
      <c r="G179" s="40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41"/>
    </row>
    <row r="180" spans="1:20" ht="30" customHeight="1" thickBot="1">
      <c r="A180" s="52">
        <f t="shared" si="17"/>
        <v>162</v>
      </c>
      <c r="B180" s="24"/>
      <c r="C180" s="25"/>
      <c r="D180" s="26"/>
      <c r="E180" s="20">
        <v>2012</v>
      </c>
      <c r="F180" s="20" t="s">
        <v>52</v>
      </c>
      <c r="G180" s="21" t="s">
        <v>168</v>
      </c>
      <c r="H180" s="20">
        <v>150</v>
      </c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7">
        <f t="shared" ref="T180:T223" si="25">PRODUCT(SUM(I180:S180)*H180)</f>
        <v>0</v>
      </c>
    </row>
    <row r="181" spans="1:20" ht="30" customHeight="1" thickBot="1">
      <c r="A181" s="52">
        <f t="shared" si="17"/>
        <v>163</v>
      </c>
      <c r="B181" s="24"/>
      <c r="C181" s="25"/>
      <c r="D181" s="26"/>
      <c r="E181" s="20">
        <v>2012</v>
      </c>
      <c r="F181" s="20" t="s">
        <v>52</v>
      </c>
      <c r="G181" s="21" t="s">
        <v>169</v>
      </c>
      <c r="H181" s="20">
        <v>150</v>
      </c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7">
        <f t="shared" si="25"/>
        <v>0</v>
      </c>
    </row>
    <row r="182" spans="1:20" ht="30" customHeight="1" thickBot="1">
      <c r="A182" s="52">
        <f t="shared" si="17"/>
        <v>164</v>
      </c>
      <c r="B182" s="24"/>
      <c r="C182" s="25"/>
      <c r="D182" s="26"/>
      <c r="E182" s="20">
        <v>2012</v>
      </c>
      <c r="F182" s="20" t="s">
        <v>52</v>
      </c>
      <c r="G182" s="21" t="s">
        <v>170</v>
      </c>
      <c r="H182" s="20">
        <v>150</v>
      </c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7">
        <f t="shared" si="25"/>
        <v>0</v>
      </c>
    </row>
    <row r="183" spans="1:20" ht="30" customHeight="1" thickBot="1">
      <c r="A183" s="52">
        <f t="shared" si="17"/>
        <v>165</v>
      </c>
      <c r="B183" s="24"/>
      <c r="C183" s="25"/>
      <c r="D183" s="26"/>
      <c r="E183" s="20">
        <v>2012</v>
      </c>
      <c r="F183" s="20" t="s">
        <v>52</v>
      </c>
      <c r="G183" s="21" t="s">
        <v>171</v>
      </c>
      <c r="H183" s="20">
        <v>150</v>
      </c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7">
        <f t="shared" si="25"/>
        <v>0</v>
      </c>
    </row>
    <row r="184" spans="1:20" ht="30" customHeight="1" thickBot="1">
      <c r="A184" s="52">
        <f t="shared" si="17"/>
        <v>166</v>
      </c>
      <c r="B184" s="24"/>
      <c r="C184" s="25"/>
      <c r="D184" s="26"/>
      <c r="E184" s="20">
        <v>2013</v>
      </c>
      <c r="F184" s="20" t="s">
        <v>173</v>
      </c>
      <c r="G184" s="21" t="s">
        <v>172</v>
      </c>
      <c r="H184" s="20">
        <v>200</v>
      </c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7">
        <f t="shared" si="25"/>
        <v>0</v>
      </c>
    </row>
    <row r="185" spans="1:20" ht="30" customHeight="1" thickBot="1">
      <c r="A185" s="52">
        <f t="shared" si="17"/>
        <v>167</v>
      </c>
      <c r="B185" s="24"/>
      <c r="C185" s="25"/>
      <c r="D185" s="26"/>
      <c r="E185" s="20">
        <v>2013</v>
      </c>
      <c r="F185" s="20" t="s">
        <v>173</v>
      </c>
      <c r="G185" s="21" t="s">
        <v>174</v>
      </c>
      <c r="H185" s="20">
        <v>200</v>
      </c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7">
        <f t="shared" si="25"/>
        <v>0</v>
      </c>
    </row>
    <row r="186" spans="1:20" ht="30" customHeight="1" thickBot="1">
      <c r="A186" s="52">
        <f t="shared" si="17"/>
        <v>168</v>
      </c>
      <c r="B186" s="24"/>
      <c r="C186" s="25"/>
      <c r="D186" s="26"/>
      <c r="E186" s="20">
        <v>2013</v>
      </c>
      <c r="F186" s="20" t="s">
        <v>173</v>
      </c>
      <c r="G186" s="21" t="s">
        <v>175</v>
      </c>
      <c r="H186" s="20">
        <v>200</v>
      </c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7">
        <f t="shared" si="25"/>
        <v>0</v>
      </c>
    </row>
    <row r="187" spans="1:20" ht="30" customHeight="1" thickBot="1">
      <c r="A187" s="52">
        <f t="shared" si="17"/>
        <v>169</v>
      </c>
      <c r="B187" s="24"/>
      <c r="C187" s="25"/>
      <c r="D187" s="26"/>
      <c r="E187" s="20">
        <v>2013</v>
      </c>
      <c r="F187" s="20" t="s">
        <v>173</v>
      </c>
      <c r="G187" s="21" t="s">
        <v>176</v>
      </c>
      <c r="H187" s="20">
        <v>200</v>
      </c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7">
        <f t="shared" si="25"/>
        <v>0</v>
      </c>
    </row>
    <row r="188" spans="1:20" ht="30" customHeight="1" thickBot="1">
      <c r="A188" s="52">
        <f t="shared" si="17"/>
        <v>170</v>
      </c>
      <c r="B188" s="24"/>
      <c r="C188" s="25"/>
      <c r="D188" s="26"/>
      <c r="E188" s="20">
        <v>2013</v>
      </c>
      <c r="F188" s="20" t="s">
        <v>173</v>
      </c>
      <c r="G188" s="21" t="s">
        <v>177</v>
      </c>
      <c r="H188" s="20">
        <v>200</v>
      </c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7">
        <f t="shared" si="25"/>
        <v>0</v>
      </c>
    </row>
    <row r="189" spans="1:20" ht="30" customHeight="1" thickBot="1">
      <c r="A189" s="52">
        <f t="shared" si="17"/>
        <v>171</v>
      </c>
      <c r="B189" s="24"/>
      <c r="C189" s="25"/>
      <c r="D189" s="26"/>
      <c r="E189" s="20">
        <v>2013</v>
      </c>
      <c r="F189" s="20" t="s">
        <v>173</v>
      </c>
      <c r="G189" s="21" t="s">
        <v>178</v>
      </c>
      <c r="H189" s="20">
        <v>200</v>
      </c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7">
        <f t="shared" si="25"/>
        <v>0</v>
      </c>
    </row>
    <row r="190" spans="1:20" ht="30" customHeight="1" thickBot="1">
      <c r="A190" s="52">
        <f t="shared" si="17"/>
        <v>172</v>
      </c>
      <c r="B190" s="24"/>
      <c r="C190" s="25"/>
      <c r="D190" s="26"/>
      <c r="E190" s="20">
        <v>2013</v>
      </c>
      <c r="F190" s="20" t="s">
        <v>173</v>
      </c>
      <c r="G190" s="21" t="s">
        <v>179</v>
      </c>
      <c r="H190" s="20">
        <v>200</v>
      </c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7">
        <f t="shared" si="25"/>
        <v>0</v>
      </c>
    </row>
    <row r="191" spans="1:20" ht="30" customHeight="1" thickBot="1">
      <c r="A191" s="52">
        <f t="shared" si="17"/>
        <v>173</v>
      </c>
      <c r="B191" s="24"/>
      <c r="C191" s="25"/>
      <c r="D191" s="26"/>
      <c r="E191" s="20">
        <v>2013</v>
      </c>
      <c r="F191" s="20" t="s">
        <v>173</v>
      </c>
      <c r="G191" s="21" t="s">
        <v>180</v>
      </c>
      <c r="H191" s="20">
        <v>200</v>
      </c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7">
        <f t="shared" si="25"/>
        <v>0</v>
      </c>
    </row>
    <row r="192" spans="1:20" ht="30" customHeight="1" thickBot="1">
      <c r="A192" s="52">
        <f t="shared" si="17"/>
        <v>174</v>
      </c>
      <c r="B192" s="24"/>
      <c r="C192" s="25"/>
      <c r="D192" s="26"/>
      <c r="E192" s="20">
        <v>2013</v>
      </c>
      <c r="F192" s="20" t="s">
        <v>173</v>
      </c>
      <c r="G192" s="21" t="s">
        <v>181</v>
      </c>
      <c r="H192" s="20">
        <v>200</v>
      </c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7">
        <f t="shared" si="25"/>
        <v>0</v>
      </c>
    </row>
    <row r="193" spans="1:20" ht="30" customHeight="1" thickBot="1">
      <c r="A193" s="52">
        <f t="shared" si="17"/>
        <v>175</v>
      </c>
      <c r="B193" s="24"/>
      <c r="C193" s="25"/>
      <c r="D193" s="26"/>
      <c r="E193" s="20">
        <v>2021</v>
      </c>
      <c r="F193" s="20" t="s">
        <v>52</v>
      </c>
      <c r="G193" s="21" t="s">
        <v>182</v>
      </c>
      <c r="H193" s="20">
        <v>150</v>
      </c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7">
        <f t="shared" si="25"/>
        <v>0</v>
      </c>
    </row>
    <row r="194" spans="1:20" ht="30" customHeight="1" thickBot="1">
      <c r="A194" s="52">
        <f t="shared" si="17"/>
        <v>176</v>
      </c>
      <c r="B194" s="24"/>
      <c r="C194" s="25"/>
      <c r="D194" s="26"/>
      <c r="E194" s="20">
        <v>2021</v>
      </c>
      <c r="F194" s="20" t="s">
        <v>52</v>
      </c>
      <c r="G194" s="21" t="s">
        <v>183</v>
      </c>
      <c r="H194" s="20">
        <v>150</v>
      </c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7">
        <f t="shared" si="25"/>
        <v>0</v>
      </c>
    </row>
    <row r="195" spans="1:20" ht="30" customHeight="1" thickBot="1">
      <c r="A195" s="52">
        <f t="shared" si="17"/>
        <v>177</v>
      </c>
      <c r="B195" s="24"/>
      <c r="C195" s="25"/>
      <c r="D195" s="26"/>
      <c r="E195" s="20">
        <v>2021</v>
      </c>
      <c r="F195" s="20" t="s">
        <v>52</v>
      </c>
      <c r="G195" s="21" t="s">
        <v>184</v>
      </c>
      <c r="H195" s="20">
        <v>150</v>
      </c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7">
        <f t="shared" si="25"/>
        <v>0</v>
      </c>
    </row>
    <row r="196" spans="1:20" ht="30" customHeight="1" thickBot="1">
      <c r="A196" s="52">
        <f t="shared" si="17"/>
        <v>178</v>
      </c>
      <c r="B196" s="24"/>
      <c r="C196" s="25"/>
      <c r="D196" s="26"/>
      <c r="E196" s="20">
        <v>2021</v>
      </c>
      <c r="F196" s="20" t="s">
        <v>52</v>
      </c>
      <c r="G196" s="21" t="s">
        <v>185</v>
      </c>
      <c r="H196" s="20">
        <v>150</v>
      </c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7">
        <f t="shared" si="25"/>
        <v>0</v>
      </c>
    </row>
    <row r="197" spans="1:20" ht="30" customHeight="1" thickBot="1">
      <c r="A197" s="52">
        <f t="shared" si="17"/>
        <v>179</v>
      </c>
      <c r="B197" s="24"/>
      <c r="C197" s="25"/>
      <c r="D197" s="26"/>
      <c r="E197" s="20">
        <v>2021</v>
      </c>
      <c r="F197" s="20" t="s">
        <v>52</v>
      </c>
      <c r="G197" s="21" t="s">
        <v>187</v>
      </c>
      <c r="H197" s="20">
        <v>150</v>
      </c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7">
        <f t="shared" si="25"/>
        <v>0</v>
      </c>
    </row>
    <row r="198" spans="1:20" ht="30" customHeight="1" thickBot="1">
      <c r="A198" s="52">
        <f t="shared" si="17"/>
        <v>180</v>
      </c>
      <c r="B198" s="24"/>
      <c r="C198" s="25"/>
      <c r="D198" s="26"/>
      <c r="E198" s="20">
        <v>2021</v>
      </c>
      <c r="F198" s="20" t="s">
        <v>52</v>
      </c>
      <c r="G198" s="21" t="s">
        <v>186</v>
      </c>
      <c r="H198" s="20">
        <v>150</v>
      </c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7">
        <f t="shared" si="25"/>
        <v>0</v>
      </c>
    </row>
    <row r="199" spans="1:20" ht="30" customHeight="1" thickBot="1">
      <c r="A199" s="52">
        <f t="shared" si="17"/>
        <v>181</v>
      </c>
      <c r="B199" s="24"/>
      <c r="C199" s="25"/>
      <c r="D199" s="26"/>
      <c r="E199" s="20">
        <v>2021</v>
      </c>
      <c r="F199" s="20" t="s">
        <v>52</v>
      </c>
      <c r="G199" s="21" t="s">
        <v>188</v>
      </c>
      <c r="H199" s="20">
        <v>150</v>
      </c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7">
        <f t="shared" si="25"/>
        <v>0</v>
      </c>
    </row>
    <row r="200" spans="1:20" ht="30" customHeight="1" thickBot="1">
      <c r="A200" s="52">
        <f t="shared" si="17"/>
        <v>182</v>
      </c>
      <c r="B200" s="24"/>
      <c r="C200" s="25"/>
      <c r="D200" s="26"/>
      <c r="E200" s="20">
        <v>2040</v>
      </c>
      <c r="F200" s="20" t="s">
        <v>127</v>
      </c>
      <c r="G200" s="21" t="s">
        <v>189</v>
      </c>
      <c r="H200" s="20">
        <v>200</v>
      </c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7">
        <f t="shared" si="25"/>
        <v>0</v>
      </c>
    </row>
    <row r="201" spans="1:20" ht="30" customHeight="1" thickBot="1">
      <c r="A201" s="52">
        <f t="shared" si="17"/>
        <v>183</v>
      </c>
      <c r="B201" s="24"/>
      <c r="C201" s="25"/>
      <c r="D201" s="26"/>
      <c r="E201" s="20">
        <v>2040</v>
      </c>
      <c r="F201" s="20" t="s">
        <v>127</v>
      </c>
      <c r="G201" s="21" t="s">
        <v>190</v>
      </c>
      <c r="H201" s="20">
        <v>200</v>
      </c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7">
        <f t="shared" si="25"/>
        <v>0</v>
      </c>
    </row>
    <row r="202" spans="1:20" ht="30" customHeight="1" thickBot="1">
      <c r="A202" s="52">
        <f t="shared" si="17"/>
        <v>184</v>
      </c>
      <c r="B202" s="24"/>
      <c r="C202" s="25"/>
      <c r="D202" s="26"/>
      <c r="E202" s="20">
        <v>2040</v>
      </c>
      <c r="F202" s="20" t="s">
        <v>127</v>
      </c>
      <c r="G202" s="21" t="s">
        <v>191</v>
      </c>
      <c r="H202" s="20">
        <v>200</v>
      </c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7">
        <f t="shared" si="25"/>
        <v>0</v>
      </c>
    </row>
    <row r="203" spans="1:20" ht="30" customHeight="1" thickBot="1">
      <c r="A203" s="52">
        <f t="shared" si="17"/>
        <v>185</v>
      </c>
      <c r="B203" s="24"/>
      <c r="C203" s="25"/>
      <c r="D203" s="26"/>
      <c r="E203" s="20">
        <v>2040</v>
      </c>
      <c r="F203" s="20" t="s">
        <v>127</v>
      </c>
      <c r="G203" s="21" t="s">
        <v>192</v>
      </c>
      <c r="H203" s="20">
        <v>200</v>
      </c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7">
        <f t="shared" si="25"/>
        <v>0</v>
      </c>
    </row>
    <row r="204" spans="1:20" ht="30" customHeight="1" thickBot="1">
      <c r="A204" s="52">
        <f t="shared" si="17"/>
        <v>186</v>
      </c>
      <c r="B204" s="24"/>
      <c r="C204" s="25"/>
      <c r="D204" s="26"/>
      <c r="E204" s="20">
        <v>2040</v>
      </c>
      <c r="F204" s="20" t="s">
        <v>127</v>
      </c>
      <c r="G204" s="21" t="s">
        <v>193</v>
      </c>
      <c r="H204" s="20">
        <v>200</v>
      </c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7">
        <f t="shared" si="25"/>
        <v>0</v>
      </c>
    </row>
    <row r="205" spans="1:20" ht="30" customHeight="1" thickBot="1">
      <c r="A205" s="52">
        <f t="shared" si="17"/>
        <v>187</v>
      </c>
      <c r="B205" s="24"/>
      <c r="C205" s="25"/>
      <c r="D205" s="26"/>
      <c r="E205" s="20">
        <v>2040</v>
      </c>
      <c r="F205" s="20" t="s">
        <v>127</v>
      </c>
      <c r="G205" s="21" t="s">
        <v>194</v>
      </c>
      <c r="H205" s="20">
        <v>200</v>
      </c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7">
        <f t="shared" si="25"/>
        <v>0</v>
      </c>
    </row>
    <row r="206" spans="1:20" ht="30" customHeight="1" thickBot="1">
      <c r="A206" s="52">
        <f t="shared" si="17"/>
        <v>188</v>
      </c>
      <c r="B206" s="24"/>
      <c r="C206" s="25"/>
      <c r="D206" s="26"/>
      <c r="E206" s="20">
        <v>2040</v>
      </c>
      <c r="F206" s="20" t="s">
        <v>127</v>
      </c>
      <c r="G206" s="21" t="s">
        <v>261</v>
      </c>
      <c r="H206" s="20">
        <v>200</v>
      </c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7">
        <f t="shared" ref="T206" si="26">PRODUCT(SUM(I206:S206)*H206)</f>
        <v>0</v>
      </c>
    </row>
    <row r="207" spans="1:20" ht="30" customHeight="1" thickBot="1">
      <c r="A207" s="52">
        <f t="shared" si="17"/>
        <v>189</v>
      </c>
      <c r="B207" s="24"/>
      <c r="C207" s="25"/>
      <c r="D207" s="26"/>
      <c r="E207" s="20">
        <v>2040</v>
      </c>
      <c r="F207" s="20" t="s">
        <v>127</v>
      </c>
      <c r="G207" s="21" t="s">
        <v>262</v>
      </c>
      <c r="H207" s="20">
        <v>200</v>
      </c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7">
        <f t="shared" ref="T207:T211" si="27">PRODUCT(SUM(I207:S207)*H207)</f>
        <v>0</v>
      </c>
    </row>
    <row r="208" spans="1:20" ht="30" customHeight="1" thickBot="1">
      <c r="A208" s="52">
        <f t="shared" si="17"/>
        <v>190</v>
      </c>
      <c r="B208" s="24"/>
      <c r="C208" s="25"/>
      <c r="D208" s="26"/>
      <c r="E208" s="20">
        <v>2040</v>
      </c>
      <c r="F208" s="20" t="s">
        <v>127</v>
      </c>
      <c r="G208" s="21" t="s">
        <v>264</v>
      </c>
      <c r="H208" s="20">
        <v>200</v>
      </c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7">
        <f t="shared" si="27"/>
        <v>0</v>
      </c>
    </row>
    <row r="209" spans="1:20" ht="30" customHeight="1" thickBot="1">
      <c r="A209" s="52">
        <f t="shared" si="17"/>
        <v>191</v>
      </c>
      <c r="B209" s="24"/>
      <c r="C209" s="25"/>
      <c r="D209" s="26"/>
      <c r="E209" s="20">
        <v>2040</v>
      </c>
      <c r="F209" s="20" t="s">
        <v>127</v>
      </c>
      <c r="G209" s="21" t="s">
        <v>263</v>
      </c>
      <c r="H209" s="20">
        <v>200</v>
      </c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7">
        <f t="shared" si="27"/>
        <v>0</v>
      </c>
    </row>
    <row r="210" spans="1:20" ht="30" customHeight="1" thickBot="1">
      <c r="A210" s="52">
        <f t="shared" si="17"/>
        <v>192</v>
      </c>
      <c r="B210" s="24"/>
      <c r="C210" s="25"/>
      <c r="D210" s="26"/>
      <c r="E210" s="20">
        <v>2040</v>
      </c>
      <c r="F210" s="20" t="s">
        <v>127</v>
      </c>
      <c r="G210" s="21" t="s">
        <v>265</v>
      </c>
      <c r="H210" s="20">
        <v>200</v>
      </c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7">
        <f t="shared" si="27"/>
        <v>0</v>
      </c>
    </row>
    <row r="211" spans="1:20" ht="30" customHeight="1" thickBot="1">
      <c r="A211" s="52">
        <f t="shared" si="17"/>
        <v>193</v>
      </c>
      <c r="B211" s="24"/>
      <c r="C211" s="25"/>
      <c r="D211" s="26"/>
      <c r="E211" s="20">
        <v>2040</v>
      </c>
      <c r="F211" s="20" t="s">
        <v>127</v>
      </c>
      <c r="G211" s="21" t="s">
        <v>266</v>
      </c>
      <c r="H211" s="20">
        <v>200</v>
      </c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7">
        <f t="shared" si="27"/>
        <v>0</v>
      </c>
    </row>
    <row r="212" spans="1:20" ht="30" customHeight="1" thickBot="1">
      <c r="A212" s="52">
        <f t="shared" ref="A212:A244" si="28">ROW(A194)</f>
        <v>194</v>
      </c>
      <c r="B212" s="24"/>
      <c r="C212" s="25"/>
      <c r="D212" s="26"/>
      <c r="E212" s="20">
        <v>2042</v>
      </c>
      <c r="F212" s="20" t="s">
        <v>127</v>
      </c>
      <c r="G212" s="21" t="s">
        <v>195</v>
      </c>
      <c r="H212" s="20">
        <v>200</v>
      </c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7">
        <f t="shared" si="25"/>
        <v>0</v>
      </c>
    </row>
    <row r="213" spans="1:20" ht="30" customHeight="1" thickBot="1">
      <c r="A213" s="52">
        <f t="shared" si="28"/>
        <v>195</v>
      </c>
      <c r="B213" s="24"/>
      <c r="C213" s="25"/>
      <c r="D213" s="26"/>
      <c r="E213" s="20">
        <v>2042</v>
      </c>
      <c r="F213" s="20" t="s">
        <v>127</v>
      </c>
      <c r="G213" s="21" t="s">
        <v>196</v>
      </c>
      <c r="H213" s="20">
        <v>200</v>
      </c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7">
        <f t="shared" si="25"/>
        <v>0</v>
      </c>
    </row>
    <row r="214" spans="1:20" ht="30" customHeight="1" thickBot="1">
      <c r="A214" s="52">
        <f t="shared" si="28"/>
        <v>196</v>
      </c>
      <c r="B214" s="24"/>
      <c r="C214" s="25"/>
      <c r="D214" s="26"/>
      <c r="E214" s="20">
        <v>2042</v>
      </c>
      <c r="F214" s="20" t="s">
        <v>127</v>
      </c>
      <c r="G214" s="21" t="s">
        <v>197</v>
      </c>
      <c r="H214" s="20">
        <v>200</v>
      </c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7">
        <f t="shared" si="25"/>
        <v>0</v>
      </c>
    </row>
    <row r="215" spans="1:20" ht="30" customHeight="1" thickBot="1">
      <c r="A215" s="52">
        <f t="shared" si="28"/>
        <v>197</v>
      </c>
      <c r="B215" s="24"/>
      <c r="C215" s="25"/>
      <c r="D215" s="26"/>
      <c r="E215" s="20">
        <v>2042</v>
      </c>
      <c r="F215" s="20" t="s">
        <v>127</v>
      </c>
      <c r="G215" s="21" t="s">
        <v>198</v>
      </c>
      <c r="H215" s="20">
        <v>200</v>
      </c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7">
        <f t="shared" si="25"/>
        <v>0</v>
      </c>
    </row>
    <row r="216" spans="1:20" ht="30" customHeight="1" thickBot="1">
      <c r="A216" s="52">
        <f t="shared" si="28"/>
        <v>198</v>
      </c>
      <c r="B216" s="24"/>
      <c r="C216" s="25"/>
      <c r="D216" s="26"/>
      <c r="E216" s="20">
        <v>2042</v>
      </c>
      <c r="F216" s="20" t="s">
        <v>127</v>
      </c>
      <c r="G216" s="21" t="s">
        <v>199</v>
      </c>
      <c r="H216" s="20">
        <v>200</v>
      </c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7">
        <f t="shared" si="25"/>
        <v>0</v>
      </c>
    </row>
    <row r="217" spans="1:20" ht="30" customHeight="1" thickBot="1">
      <c r="A217" s="52">
        <f t="shared" si="28"/>
        <v>199</v>
      </c>
      <c r="B217" s="24"/>
      <c r="C217" s="25"/>
      <c r="D217" s="26"/>
      <c r="E217" s="20">
        <v>2042</v>
      </c>
      <c r="F217" s="20" t="s">
        <v>127</v>
      </c>
      <c r="G217" s="21" t="s">
        <v>200</v>
      </c>
      <c r="H217" s="20">
        <v>200</v>
      </c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7">
        <f t="shared" si="25"/>
        <v>0</v>
      </c>
    </row>
    <row r="218" spans="1:20" ht="30" customHeight="1" thickBot="1">
      <c r="A218" s="52">
        <f t="shared" si="28"/>
        <v>200</v>
      </c>
      <c r="B218" s="24"/>
      <c r="C218" s="25"/>
      <c r="D218" s="26"/>
      <c r="E218" s="20">
        <v>2042</v>
      </c>
      <c r="F218" s="20" t="s">
        <v>127</v>
      </c>
      <c r="G218" s="21" t="s">
        <v>201</v>
      </c>
      <c r="H218" s="20">
        <v>200</v>
      </c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7">
        <f t="shared" si="25"/>
        <v>0</v>
      </c>
    </row>
    <row r="219" spans="1:20" ht="30" customHeight="1" thickBot="1">
      <c r="A219" s="52">
        <f t="shared" si="28"/>
        <v>201</v>
      </c>
      <c r="B219" s="24"/>
      <c r="C219" s="25"/>
      <c r="D219" s="26"/>
      <c r="E219" s="20">
        <v>2042</v>
      </c>
      <c r="F219" s="20" t="s">
        <v>127</v>
      </c>
      <c r="G219" s="21" t="s">
        <v>202</v>
      </c>
      <c r="H219" s="20">
        <v>200</v>
      </c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7">
        <f t="shared" si="25"/>
        <v>0</v>
      </c>
    </row>
    <row r="220" spans="1:20" ht="30" customHeight="1" thickBot="1">
      <c r="A220" s="52">
        <f t="shared" si="28"/>
        <v>202</v>
      </c>
      <c r="B220" s="24"/>
      <c r="C220" s="25"/>
      <c r="D220" s="26"/>
      <c r="E220" s="20">
        <v>2043</v>
      </c>
      <c r="F220" s="20" t="s">
        <v>127</v>
      </c>
      <c r="G220" s="21" t="s">
        <v>203</v>
      </c>
      <c r="H220" s="20">
        <v>200</v>
      </c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7">
        <f t="shared" si="25"/>
        <v>0</v>
      </c>
    </row>
    <row r="221" spans="1:20" ht="30" customHeight="1" thickBot="1">
      <c r="A221" s="52">
        <f t="shared" si="28"/>
        <v>203</v>
      </c>
      <c r="B221" s="24"/>
      <c r="C221" s="25"/>
      <c r="D221" s="26"/>
      <c r="E221" s="20">
        <v>2043</v>
      </c>
      <c r="F221" s="20" t="s">
        <v>127</v>
      </c>
      <c r="G221" s="21" t="s">
        <v>204</v>
      </c>
      <c r="H221" s="20">
        <v>200</v>
      </c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7">
        <f t="shared" si="25"/>
        <v>0</v>
      </c>
    </row>
    <row r="222" spans="1:20" ht="30" customHeight="1" thickBot="1">
      <c r="A222" s="52">
        <f t="shared" si="28"/>
        <v>204</v>
      </c>
      <c r="B222" s="24"/>
      <c r="C222" s="25"/>
      <c r="D222" s="26"/>
      <c r="E222" s="20">
        <v>2043</v>
      </c>
      <c r="F222" s="20" t="s">
        <v>127</v>
      </c>
      <c r="G222" s="21" t="s">
        <v>205</v>
      </c>
      <c r="H222" s="20">
        <v>200</v>
      </c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7">
        <f t="shared" si="25"/>
        <v>0</v>
      </c>
    </row>
    <row r="223" spans="1:20" ht="30" customHeight="1" thickBot="1">
      <c r="A223" s="52">
        <f t="shared" si="28"/>
        <v>205</v>
      </c>
      <c r="B223" s="24"/>
      <c r="C223" s="25"/>
      <c r="D223" s="26"/>
      <c r="E223" s="20">
        <v>2043</v>
      </c>
      <c r="F223" s="20" t="s">
        <v>127</v>
      </c>
      <c r="G223" s="21" t="s">
        <v>206</v>
      </c>
      <c r="H223" s="20">
        <v>200</v>
      </c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7">
        <f t="shared" si="25"/>
        <v>0</v>
      </c>
    </row>
    <row r="224" spans="1:20" ht="30" customHeight="1" thickBot="1">
      <c r="A224" s="52">
        <f t="shared" si="28"/>
        <v>206</v>
      </c>
      <c r="B224" s="53" t="s">
        <v>207</v>
      </c>
      <c r="C224" s="53"/>
      <c r="D224" s="53"/>
      <c r="E224" s="39"/>
      <c r="F224" s="39"/>
      <c r="G224" s="40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41"/>
    </row>
    <row r="225" spans="1:20" ht="30" customHeight="1" thickBot="1">
      <c r="A225" s="52">
        <f t="shared" si="28"/>
        <v>207</v>
      </c>
      <c r="B225" s="24"/>
      <c r="C225" s="25"/>
      <c r="D225" s="26"/>
      <c r="E225" s="20">
        <v>2002</v>
      </c>
      <c r="F225" s="20" t="s">
        <v>52</v>
      </c>
      <c r="G225" s="21" t="s">
        <v>208</v>
      </c>
      <c r="H225" s="20">
        <v>110</v>
      </c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7">
        <f t="shared" ref="T225:T235" si="29">PRODUCT(SUM(I225:S225)*H225)</f>
        <v>0</v>
      </c>
    </row>
    <row r="226" spans="1:20" ht="30" customHeight="1" thickBot="1">
      <c r="A226" s="52">
        <f t="shared" si="28"/>
        <v>208</v>
      </c>
      <c r="B226" s="24"/>
      <c r="C226" s="25"/>
      <c r="D226" s="26"/>
      <c r="E226" s="20">
        <v>2002</v>
      </c>
      <c r="F226" s="20" t="s">
        <v>52</v>
      </c>
      <c r="G226" s="21" t="s">
        <v>209</v>
      </c>
      <c r="H226" s="20">
        <v>110</v>
      </c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7">
        <f t="shared" si="29"/>
        <v>0</v>
      </c>
    </row>
    <row r="227" spans="1:20" ht="30" customHeight="1" thickBot="1">
      <c r="A227" s="52">
        <f t="shared" si="28"/>
        <v>209</v>
      </c>
      <c r="B227" s="24"/>
      <c r="C227" s="25"/>
      <c r="D227" s="26"/>
      <c r="E227" s="20">
        <v>2002</v>
      </c>
      <c r="F227" s="20" t="s">
        <v>52</v>
      </c>
      <c r="G227" s="21" t="s">
        <v>210</v>
      </c>
      <c r="H227" s="20">
        <v>110</v>
      </c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7">
        <f t="shared" si="29"/>
        <v>0</v>
      </c>
    </row>
    <row r="228" spans="1:20" ht="30" customHeight="1" thickBot="1">
      <c r="A228" s="52">
        <f t="shared" si="28"/>
        <v>210</v>
      </c>
      <c r="B228" s="24"/>
      <c r="C228" s="25"/>
      <c r="D228" s="26"/>
      <c r="E228" s="20">
        <v>2002</v>
      </c>
      <c r="F228" s="20" t="s">
        <v>52</v>
      </c>
      <c r="G228" s="21" t="s">
        <v>211</v>
      </c>
      <c r="H228" s="20">
        <v>110</v>
      </c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7">
        <f t="shared" si="29"/>
        <v>0</v>
      </c>
    </row>
    <row r="229" spans="1:20" ht="30" customHeight="1" thickBot="1">
      <c r="A229" s="52">
        <f t="shared" si="28"/>
        <v>211</v>
      </c>
      <c r="B229" s="24"/>
      <c r="C229" s="25"/>
      <c r="D229" s="26"/>
      <c r="E229" s="20">
        <v>2002</v>
      </c>
      <c r="F229" s="20" t="s">
        <v>52</v>
      </c>
      <c r="G229" s="21" t="s">
        <v>212</v>
      </c>
      <c r="H229" s="20">
        <v>110</v>
      </c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7">
        <f t="shared" si="29"/>
        <v>0</v>
      </c>
    </row>
    <row r="230" spans="1:20" ht="30" customHeight="1" thickBot="1">
      <c r="A230" s="52">
        <f t="shared" si="28"/>
        <v>212</v>
      </c>
      <c r="B230" s="24"/>
      <c r="C230" s="25"/>
      <c r="D230" s="26"/>
      <c r="E230" s="20">
        <v>2009</v>
      </c>
      <c r="F230" s="20" t="s">
        <v>52</v>
      </c>
      <c r="G230" s="21" t="s">
        <v>213</v>
      </c>
      <c r="H230" s="20">
        <v>130</v>
      </c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7">
        <f t="shared" si="29"/>
        <v>0</v>
      </c>
    </row>
    <row r="231" spans="1:20" ht="30" customHeight="1" thickBot="1">
      <c r="A231" s="52">
        <f t="shared" si="28"/>
        <v>213</v>
      </c>
      <c r="B231" s="24"/>
      <c r="C231" s="25"/>
      <c r="D231" s="26"/>
      <c r="E231" s="20">
        <v>2009</v>
      </c>
      <c r="F231" s="20" t="s">
        <v>52</v>
      </c>
      <c r="G231" s="21" t="s">
        <v>214</v>
      </c>
      <c r="H231" s="20">
        <v>130</v>
      </c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7">
        <f t="shared" si="29"/>
        <v>0</v>
      </c>
    </row>
    <row r="232" spans="1:20" ht="30" customHeight="1" thickBot="1">
      <c r="A232" s="52">
        <f t="shared" si="28"/>
        <v>214</v>
      </c>
      <c r="B232" s="24"/>
      <c r="C232" s="25"/>
      <c r="D232" s="26"/>
      <c r="E232" s="20">
        <v>2009</v>
      </c>
      <c r="F232" s="20" t="s">
        <v>52</v>
      </c>
      <c r="G232" s="21" t="s">
        <v>215</v>
      </c>
      <c r="H232" s="20">
        <v>130</v>
      </c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7">
        <f t="shared" si="29"/>
        <v>0</v>
      </c>
    </row>
    <row r="233" spans="1:20" ht="30" customHeight="1" thickBot="1">
      <c r="A233" s="52">
        <f t="shared" si="28"/>
        <v>215</v>
      </c>
      <c r="B233" s="24"/>
      <c r="C233" s="25"/>
      <c r="D233" s="26"/>
      <c r="E233" s="20">
        <v>2009</v>
      </c>
      <c r="F233" s="20" t="s">
        <v>52</v>
      </c>
      <c r="G233" s="21" t="s">
        <v>216</v>
      </c>
      <c r="H233" s="20">
        <v>130</v>
      </c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7">
        <f t="shared" si="29"/>
        <v>0</v>
      </c>
    </row>
    <row r="234" spans="1:20" ht="30" customHeight="1" thickBot="1">
      <c r="A234" s="52">
        <f t="shared" si="28"/>
        <v>216</v>
      </c>
      <c r="B234" s="24"/>
      <c r="C234" s="25"/>
      <c r="D234" s="26"/>
      <c r="E234" s="20">
        <v>2009</v>
      </c>
      <c r="F234" s="20" t="s">
        <v>52</v>
      </c>
      <c r="G234" s="21" t="s">
        <v>217</v>
      </c>
      <c r="H234" s="20">
        <v>130</v>
      </c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7">
        <f t="shared" si="29"/>
        <v>0</v>
      </c>
    </row>
    <row r="235" spans="1:20" ht="30" customHeight="1" thickBot="1">
      <c r="A235" s="52">
        <f t="shared" si="28"/>
        <v>217</v>
      </c>
      <c r="B235" s="24"/>
      <c r="C235" s="25"/>
      <c r="D235" s="26"/>
      <c r="E235" s="27">
        <v>2009</v>
      </c>
      <c r="F235" s="27" t="s">
        <v>52</v>
      </c>
      <c r="G235" s="28" t="s">
        <v>218</v>
      </c>
      <c r="H235" s="27">
        <v>130</v>
      </c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30">
        <f t="shared" si="29"/>
        <v>0</v>
      </c>
    </row>
    <row r="236" spans="1:20" ht="30" customHeight="1" thickBot="1">
      <c r="A236" s="52">
        <f t="shared" si="28"/>
        <v>218</v>
      </c>
      <c r="B236" s="54" t="s">
        <v>219</v>
      </c>
      <c r="C236" s="54"/>
      <c r="D236" s="54"/>
      <c r="E236" s="39"/>
      <c r="F236" s="39"/>
      <c r="G236" s="40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41"/>
    </row>
    <row r="237" spans="1:20" ht="30" customHeight="1" thickBot="1">
      <c r="A237" s="52">
        <f t="shared" si="28"/>
        <v>219</v>
      </c>
      <c r="B237" s="32"/>
      <c r="C237" s="33"/>
      <c r="D237" s="34"/>
      <c r="E237" s="35">
        <v>2019</v>
      </c>
      <c r="F237" s="35" t="s">
        <v>52</v>
      </c>
      <c r="G237" s="36" t="s">
        <v>220</v>
      </c>
      <c r="H237" s="35">
        <v>150</v>
      </c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8">
        <f t="shared" ref="T237:T244" si="30">PRODUCT(SUM(I237:S237)*H237)</f>
        <v>0</v>
      </c>
    </row>
    <row r="238" spans="1:20" ht="30" customHeight="1" thickBot="1">
      <c r="A238" s="52">
        <f t="shared" si="28"/>
        <v>220</v>
      </c>
      <c r="B238" s="24"/>
      <c r="C238" s="25"/>
      <c r="D238" s="26"/>
      <c r="E238" s="20">
        <v>2019</v>
      </c>
      <c r="F238" s="20" t="s">
        <v>52</v>
      </c>
      <c r="G238" s="21" t="s">
        <v>221</v>
      </c>
      <c r="H238" s="20">
        <v>150</v>
      </c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7">
        <f t="shared" si="30"/>
        <v>0</v>
      </c>
    </row>
    <row r="239" spans="1:20" ht="30" customHeight="1" thickBot="1">
      <c r="A239" s="52">
        <f t="shared" si="28"/>
        <v>221</v>
      </c>
      <c r="B239" s="24"/>
      <c r="C239" s="25"/>
      <c r="D239" s="26"/>
      <c r="E239" s="20">
        <v>2019</v>
      </c>
      <c r="F239" s="20" t="s">
        <v>52</v>
      </c>
      <c r="G239" s="21" t="s">
        <v>222</v>
      </c>
      <c r="H239" s="20">
        <v>150</v>
      </c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7">
        <f t="shared" si="30"/>
        <v>0</v>
      </c>
    </row>
    <row r="240" spans="1:20" ht="30" customHeight="1" thickBot="1">
      <c r="A240" s="52">
        <f t="shared" si="28"/>
        <v>222</v>
      </c>
      <c r="B240" s="24"/>
      <c r="C240" s="25"/>
      <c r="D240" s="26"/>
      <c r="E240" s="20">
        <v>2019</v>
      </c>
      <c r="F240" s="20" t="s">
        <v>52</v>
      </c>
      <c r="G240" s="21" t="s">
        <v>223</v>
      </c>
      <c r="H240" s="20">
        <v>150</v>
      </c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7">
        <f t="shared" si="30"/>
        <v>0</v>
      </c>
    </row>
    <row r="241" spans="1:20" ht="30" customHeight="1" thickBot="1">
      <c r="A241" s="52">
        <f t="shared" si="28"/>
        <v>223</v>
      </c>
      <c r="B241" s="24"/>
      <c r="C241" s="25"/>
      <c r="D241" s="26"/>
      <c r="E241" s="20">
        <v>2022</v>
      </c>
      <c r="F241" s="20" t="s">
        <v>52</v>
      </c>
      <c r="G241" s="21" t="s">
        <v>224</v>
      </c>
      <c r="H241" s="20">
        <v>150</v>
      </c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7">
        <f t="shared" si="30"/>
        <v>0</v>
      </c>
    </row>
    <row r="242" spans="1:20" ht="30" customHeight="1" thickBot="1">
      <c r="A242" s="52">
        <f t="shared" si="28"/>
        <v>224</v>
      </c>
      <c r="B242" s="24"/>
      <c r="C242" s="25"/>
      <c r="D242" s="26"/>
      <c r="E242" s="20">
        <v>2022</v>
      </c>
      <c r="F242" s="20" t="s">
        <v>52</v>
      </c>
      <c r="G242" s="21" t="s">
        <v>225</v>
      </c>
      <c r="H242" s="20">
        <v>150</v>
      </c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7">
        <f t="shared" si="30"/>
        <v>0</v>
      </c>
    </row>
    <row r="243" spans="1:20" ht="30" customHeight="1" thickBot="1">
      <c r="A243" s="52">
        <f t="shared" si="28"/>
        <v>225</v>
      </c>
      <c r="B243" s="24"/>
      <c r="C243" s="25"/>
      <c r="D243" s="26"/>
      <c r="E243" s="20">
        <v>2022</v>
      </c>
      <c r="F243" s="20" t="s">
        <v>52</v>
      </c>
      <c r="G243" s="21" t="s">
        <v>226</v>
      </c>
      <c r="H243" s="20">
        <v>150</v>
      </c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7">
        <f t="shared" si="30"/>
        <v>0</v>
      </c>
    </row>
    <row r="244" spans="1:20" ht="30" customHeight="1" thickBot="1">
      <c r="A244" s="52">
        <f t="shared" si="28"/>
        <v>226</v>
      </c>
      <c r="B244" s="11"/>
      <c r="C244" s="12"/>
      <c r="D244" s="13"/>
      <c r="E244" s="22">
        <v>2022</v>
      </c>
      <c r="F244" s="22" t="s">
        <v>52</v>
      </c>
      <c r="G244" s="23" t="s">
        <v>227</v>
      </c>
      <c r="H244" s="22">
        <v>150</v>
      </c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9">
        <f t="shared" si="30"/>
        <v>0</v>
      </c>
    </row>
  </sheetData>
  <sheetProtection password="CB23" sheet="1" objects="1" scenarios="1" autoFilter="0"/>
  <protectedRanges>
    <protectedRange sqref="I1:S1048576" name="Диапазон2"/>
    <protectedRange sqref="A8:XFD16" name="Диапазон1"/>
  </protectedRanges>
  <autoFilter ref="A17:T17">
    <filterColumn colId="1" showButton="0"/>
    <filterColumn colId="2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</autoFilter>
  <sortState ref="A6:J38">
    <sortCondition ref="H6:H38"/>
  </sortState>
  <mergeCells count="45">
    <mergeCell ref="T1:T2"/>
    <mergeCell ref="D1:P1"/>
    <mergeCell ref="D2:P2"/>
    <mergeCell ref="D3:P3"/>
    <mergeCell ref="Q1:S2"/>
    <mergeCell ref="D5:P5"/>
    <mergeCell ref="D4:P4"/>
    <mergeCell ref="A6:T6"/>
    <mergeCell ref="A7:T7"/>
    <mergeCell ref="B17:D17"/>
    <mergeCell ref="A9:D9"/>
    <mergeCell ref="A10:D10"/>
    <mergeCell ref="A11:D11"/>
    <mergeCell ref="E8:T8"/>
    <mergeCell ref="E9:T9"/>
    <mergeCell ref="E10:T10"/>
    <mergeCell ref="E11:T11"/>
    <mergeCell ref="A8:D8"/>
    <mergeCell ref="I17:S17"/>
    <mergeCell ref="B44:D44"/>
    <mergeCell ref="B55:D55"/>
    <mergeCell ref="B65:D65"/>
    <mergeCell ref="B68:D68"/>
    <mergeCell ref="E12:T12"/>
    <mergeCell ref="E13:T13"/>
    <mergeCell ref="E14:T14"/>
    <mergeCell ref="E15:T15"/>
    <mergeCell ref="B18:D18"/>
    <mergeCell ref="E16:T16"/>
    <mergeCell ref="A12:D12"/>
    <mergeCell ref="A13:D13"/>
    <mergeCell ref="A14:D14"/>
    <mergeCell ref="A15:D15"/>
    <mergeCell ref="A16:D16"/>
    <mergeCell ref="B19:D19"/>
    <mergeCell ref="B70:D70"/>
    <mergeCell ref="B74:D74"/>
    <mergeCell ref="B80:D80"/>
    <mergeCell ref="B101:D101"/>
    <mergeCell ref="B108:D108"/>
    <mergeCell ref="B151:D151"/>
    <mergeCell ref="B166:D166"/>
    <mergeCell ref="B179:D179"/>
    <mergeCell ref="B224:D224"/>
    <mergeCell ref="B236:D236"/>
  </mergeCells>
  <hyperlinks>
    <hyperlink ref="D5" r:id="rId1"/>
  </hyperlinks>
  <pageMargins left="0.70866141732283472" right="0.23622047244094491" top="0.74803149606299213" bottom="0.74803149606299213" header="0.31496062992125984" footer="0.31496062992125984"/>
  <pageSetup paperSize="9" scale="48" fitToHeight="1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2013-02-07T14:47:07Z</cp:lastPrinted>
  <dcterms:created xsi:type="dcterms:W3CDTF">2013-02-01T12:40:59Z</dcterms:created>
  <dcterms:modified xsi:type="dcterms:W3CDTF">2013-02-26T09:18:55Z</dcterms:modified>
</cp:coreProperties>
</file>